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01" windowWidth="11355" windowHeight="609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<sst xmlns="http://schemas.openxmlformats.org/spreadsheetml/2006/main" count="87" uniqueCount="60">
  <si>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>lp.</t>
  </si>
  <si>
    <t>Lp.</t>
  </si>
  <si>
    <t>1.</t>
  </si>
  <si>
    <t>2.</t>
  </si>
  <si>
    <t>3.</t>
  </si>
  <si>
    <t>4.</t>
  </si>
  <si>
    <t>5.</t>
  </si>
  <si>
    <t>6.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</si>
  <si>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</si>
  <si>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</si>
  <si>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</si>
  <si>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</si>
  <si>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</si>
  <si>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</si>
  <si>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</si>
  <si>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</si>
  <si>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</si>
  <si>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</si>
  <si>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</si>
  <si>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t>Księgozbiór</t>
  </si>
  <si>
    <t>Inne lokalizacje (oprócz ww. budynków) w których znajduje się ubezpieczane mienie:</t>
  </si>
  <si>
    <t>Materiał budowy ścian, więźby dachowej i konstrukcji dachu</t>
  </si>
  <si>
    <t>I. Sprzęt stacjonarny</t>
  </si>
  <si>
    <t>Nazwa sprzętu, typ, model</t>
  </si>
  <si>
    <t>II. Sprzęt przenośny</t>
  </si>
  <si>
    <t>Wartość odtworzeniowa</t>
  </si>
  <si>
    <t>ul. Szkolna 3, 09-210 Drobin</t>
  </si>
  <si>
    <t>Budynek A, ul. Szkolna 3, 09-210 Drobin</t>
  </si>
  <si>
    <t>Budynek B, ul. Szkolna 3, 09-210 Drobin</t>
  </si>
  <si>
    <t>Budynek C, ul. Szkolna 3, 09-210 Drobin</t>
  </si>
  <si>
    <t>Sala gimnastyczna, ul. Szkolna 3, 09-210 Drobin</t>
  </si>
  <si>
    <t>Budynek z cegły, strop z krokwii. Więźba dachu drewniana, pokryta blachą.</t>
  </si>
  <si>
    <t>Budynek z cegły, strop betonowy. Konstrukcja dachu z betonu pokryta papą.</t>
  </si>
  <si>
    <t>Budynek z pustaka, strop z betonu. Więźba dachowa z krokwii drewnianych, pokrytych blachą.</t>
  </si>
  <si>
    <t>Budynek z cegły, strop z betonu. Konstrukcja dachu z betonu pokryta papą.</t>
  </si>
  <si>
    <t>Zestaw głośnikowy Espirit Sound x3</t>
  </si>
  <si>
    <t>Tablica interaktywna InterWrite 1279 x3</t>
  </si>
  <si>
    <t>Projektor NEC PJ VE281X DLP XGA HDMI 2800lm x2</t>
  </si>
  <si>
    <t>Laptop Lenovo B50-45 E1-6010/4GB/500GB/ Win8.1</t>
  </si>
  <si>
    <t>Załącznik nr 7A</t>
  </si>
  <si>
    <t>Załącznik nr 7B</t>
  </si>
  <si>
    <t>Załącznik nr 7C</t>
  </si>
  <si>
    <t>-</t>
  </si>
  <si>
    <t>Lp. 5 - wartość księgowa brutto</t>
  </si>
  <si>
    <t>Plac zabaw na terenie Zespołu Szkół w Drobinie</t>
  </si>
  <si>
    <t>Laptop Notebook ASUS R 556L</t>
  </si>
  <si>
    <t>Rzutnik Epson LCD PROJRCTOR H718B wraz z ekranem</t>
  </si>
  <si>
    <t>Okres ubezpieczenia od 01.01.2019</t>
  </si>
  <si>
    <t xml:space="preserve">Za sprzęt elektroniczny stacjonarny przyjmuje się komputery, cantale telefoniczne, faxy itp. </t>
  </si>
  <si>
    <t xml:space="preserve">Za sprzęt elektroniczny przenośny przyjmuje się laptopy, kamery cyfrowe, tablety itp. </t>
  </si>
  <si>
    <t>Głośnik Hukker 2x 20W</t>
  </si>
  <si>
    <t>Aparat cyfrowy Sony Tamron</t>
  </si>
  <si>
    <t>Szkoła Podstawowa im. Marszałka Józefa Piłsudskiego w Drobinie</t>
  </si>
  <si>
    <t xml:space="preserve">Monitoring. Liczba gaśnic-6. Hydranty zewnętrzne- 1, wewnętrzne-3. </t>
  </si>
  <si>
    <t xml:space="preserve">Monitoring. Liczba gaśnic-1. Hydranty zewnętrzne- 1, wewnętrzne-1. </t>
  </si>
  <si>
    <t>REGON: 000271839  NIP: 774-26-98-749</t>
  </si>
  <si>
    <t xml:space="preserve">REGON: 000271839  NIP: 774-26-98-749 </t>
  </si>
  <si>
    <r>
      <t>Łączna wartośćpozostałych środków trwałych, środków trwałych niskocennych i wyposażenia</t>
    </r>
    <r>
      <rPr>
        <sz val="12"/>
        <rFont val="Times New Roman"/>
        <family val="1"/>
      </rPr>
      <t xml:space="preserve"> (z wyłączeniem budynków i budowli, sprzętu elektronicznego wykazanego dalej i pojazdów)</t>
    </r>
  </si>
  <si>
    <r>
      <t>Powierzchnia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</si>
  <si>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brak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</si>
</sst>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0.0"/>
    <numFmt numFmtId="171" formatCode="#,##0\ &quot;zł&quot;"/>
    <numFmt numFmtId="172" formatCode="[$-415]d\ mmmm\ yyyy"/>
    <numFmt numFmtId="173" formatCode="[$-415]dddd\,\ d\ mmmm\ yyyy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3"/>
      <name val="Arial"/>
      <family val="2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8" fontId="1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vertical="center" wrapText="1"/>
    </xf>
    <xf numFmtId="168" fontId="2" fillId="0" borderId="18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69" fontId="1" fillId="0" borderId="19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169" fontId="2" fillId="0" borderId="20" xfId="0" applyNumberFormat="1" applyFont="1" applyBorder="1" applyAlignment="1">
      <alignment/>
    </xf>
    <xf numFmtId="169" fontId="1" fillId="0" borderId="21" xfId="0" applyNumberFormat="1" applyFont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 wrapText="1"/>
    </xf>
    <xf numFmtId="168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 wrapText="1"/>
    </xf>
    <xf numFmtId="168" fontId="1" fillId="0" borderId="1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9.00390625" style="0" customWidth="1"/>
    <col min="4" max="4" width="14.00390625" style="0" customWidth="1"/>
    <col min="5" max="5" width="18.421875" style="0" customWidth="1"/>
    <col min="6" max="6" width="30.57421875" style="0" customWidth="1"/>
    <col min="7" max="7" width="29.00390625" style="0" customWidth="1"/>
  </cols>
  <sheetData>
    <row r="1" spans="1:7" ht="14.25">
      <c r="A1" t="s">
        <v>47</v>
      </c>
      <c r="G1" s="35" t="s">
        <v>39</v>
      </c>
    </row>
    <row r="2" ht="14.25">
      <c r="G2" s="35"/>
    </row>
    <row r="4" spans="1:7" ht="16.5">
      <c r="A4" s="51" t="s">
        <v>18</v>
      </c>
      <c r="B4" s="51"/>
      <c r="C4" s="51"/>
      <c r="D4" s="51"/>
      <c r="E4" s="51"/>
      <c r="F4" s="51"/>
      <c r="G4" s="51"/>
    </row>
    <row r="5" spans="1:7" ht="16.5">
      <c r="A5" s="51" t="s">
        <v>52</v>
      </c>
      <c r="B5" s="51"/>
      <c r="C5" s="51"/>
      <c r="D5" s="51"/>
      <c r="E5" s="51"/>
      <c r="F5" s="51"/>
      <c r="G5" s="51"/>
    </row>
    <row r="6" spans="1:7" ht="16.5">
      <c r="A6" s="51" t="s">
        <v>26</v>
      </c>
      <c r="B6" s="51"/>
      <c r="C6" s="51"/>
      <c r="D6" s="51"/>
      <c r="E6" s="51"/>
      <c r="F6" s="51"/>
      <c r="G6" s="51"/>
    </row>
    <row r="7" spans="1:7" ht="16.5">
      <c r="A7" s="51" t="s">
        <v>55</v>
      </c>
      <c r="B7" s="51"/>
      <c r="C7" s="51"/>
      <c r="D7" s="51"/>
      <c r="E7" s="51"/>
      <c r="F7" s="51"/>
      <c r="G7" s="51"/>
    </row>
    <row r="9" spans="1:7" ht="47.25">
      <c r="A9" s="52" t="s">
        <v>1</v>
      </c>
      <c r="B9" s="52" t="s">
        <v>17</v>
      </c>
      <c r="C9" s="52" t="s">
        <v>8</v>
      </c>
      <c r="D9" s="52" t="s">
        <v>58</v>
      </c>
      <c r="E9" s="52" t="s">
        <v>25</v>
      </c>
      <c r="F9" s="52" t="s">
        <v>21</v>
      </c>
      <c r="G9" s="52" t="s">
        <v>9</v>
      </c>
    </row>
    <row r="10" spans="1:7" ht="47.25">
      <c r="A10" s="2" t="s">
        <v>2</v>
      </c>
      <c r="B10" s="1" t="s">
        <v>27</v>
      </c>
      <c r="C10" s="2">
        <v>1935</v>
      </c>
      <c r="D10" s="16">
        <v>2940</v>
      </c>
      <c r="E10" s="7">
        <v>8526000</v>
      </c>
      <c r="F10" s="7" t="s">
        <v>31</v>
      </c>
      <c r="G10" s="53" t="s">
        <v>53</v>
      </c>
    </row>
    <row r="11" spans="1:7" ht="47.25">
      <c r="A11" s="2" t="s">
        <v>3</v>
      </c>
      <c r="B11" s="1" t="s">
        <v>28</v>
      </c>
      <c r="C11" s="2">
        <v>1993</v>
      </c>
      <c r="D11" s="16">
        <v>2220</v>
      </c>
      <c r="E11" s="7">
        <v>6438000</v>
      </c>
      <c r="F11" s="7" t="s">
        <v>32</v>
      </c>
      <c r="G11" s="53" t="s">
        <v>53</v>
      </c>
    </row>
    <row r="12" spans="1:7" ht="63">
      <c r="A12" s="2" t="s">
        <v>4</v>
      </c>
      <c r="B12" s="1" t="s">
        <v>29</v>
      </c>
      <c r="C12" s="2">
        <v>2002</v>
      </c>
      <c r="D12" s="16">
        <v>2400</v>
      </c>
      <c r="E12" s="7">
        <v>6960000</v>
      </c>
      <c r="F12" s="7" t="s">
        <v>33</v>
      </c>
      <c r="G12" s="53" t="s">
        <v>53</v>
      </c>
    </row>
    <row r="13" spans="1:7" ht="47.25">
      <c r="A13" s="2" t="s">
        <v>5</v>
      </c>
      <c r="B13" s="1" t="s">
        <v>30</v>
      </c>
      <c r="C13" s="2">
        <v>1970</v>
      </c>
      <c r="D13" s="32">
        <v>320</v>
      </c>
      <c r="E13" s="7">
        <v>1280000</v>
      </c>
      <c r="F13" s="7" t="s">
        <v>34</v>
      </c>
      <c r="G13" s="53" t="s">
        <v>54</v>
      </c>
    </row>
    <row r="14" spans="1:7" ht="31.5">
      <c r="A14" s="2" t="s">
        <v>6</v>
      </c>
      <c r="B14" s="1" t="s">
        <v>44</v>
      </c>
      <c r="C14" s="2">
        <v>2014</v>
      </c>
      <c r="D14" s="15" t="s">
        <v>42</v>
      </c>
      <c r="E14" s="7">
        <v>32069.37</v>
      </c>
      <c r="F14" s="54" t="s">
        <v>42</v>
      </c>
      <c r="G14" s="55" t="s">
        <v>42</v>
      </c>
    </row>
    <row r="15" spans="1:7" ht="15.75">
      <c r="A15" s="49"/>
      <c r="B15" s="49"/>
      <c r="C15" s="49"/>
      <c r="D15" s="13" t="s">
        <v>11</v>
      </c>
      <c r="E15" s="24">
        <f>SUM(E10:E14)</f>
        <v>23236069.37</v>
      </c>
      <c r="F15" s="56"/>
      <c r="G15" s="49"/>
    </row>
    <row r="17" spans="1:3" ht="15">
      <c r="A17" s="58" t="s">
        <v>43</v>
      </c>
      <c r="B17" s="58"/>
      <c r="C17" s="58"/>
    </row>
    <row r="18" spans="1:3" ht="15">
      <c r="A18" s="59"/>
      <c r="B18" s="59"/>
      <c r="C18" s="59"/>
    </row>
    <row r="19" spans="1:6" ht="15">
      <c r="A19" s="60" t="s">
        <v>20</v>
      </c>
      <c r="B19" s="60"/>
      <c r="C19" s="59"/>
      <c r="F19" s="57" t="s">
        <v>59</v>
      </c>
    </row>
    <row r="20" spans="1:6" ht="15">
      <c r="A20" s="60"/>
      <c r="B20" s="60"/>
      <c r="C20" s="59"/>
      <c r="F20" s="14"/>
    </row>
    <row r="21" spans="1:3" ht="15">
      <c r="A21" s="61" t="s">
        <v>16</v>
      </c>
      <c r="B21" s="61"/>
      <c r="C21" s="62">
        <v>77</v>
      </c>
    </row>
    <row r="22" spans="1:3" ht="15">
      <c r="A22" s="59"/>
      <c r="B22" s="59"/>
      <c r="C22" s="59"/>
    </row>
  </sheetData>
  <sheetProtection/>
  <mergeCells count="6">
    <mergeCell ref="A5:G5"/>
    <mergeCell ref="A4:G4"/>
    <mergeCell ref="A21:B21"/>
    <mergeCell ref="A6:G6"/>
    <mergeCell ref="A7:G7"/>
    <mergeCell ref="A17:C17"/>
  </mergeCells>
  <printOptions horizontalCentered="1" verticalCentered="1"/>
  <pageMargins left="0.42" right="0.2755905511811024" top="0.49" bottom="0.17" header="0.5118110236220472" footer="0.17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1" sqref="A11:A12"/>
    </sheetView>
  </sheetViews>
  <sheetFormatPr defaultColWidth="9.140625" defaultRowHeight="12.75"/>
  <cols>
    <col min="1" max="1" width="59.57421875" style="0" customWidth="1"/>
    <col min="2" max="2" width="25.7109375" style="0" customWidth="1"/>
    <col min="3" max="3" width="11.8515625" style="0" customWidth="1"/>
  </cols>
  <sheetData>
    <row r="1" spans="1:2" ht="14.25">
      <c r="A1" t="s">
        <v>47</v>
      </c>
      <c r="B1" s="35" t="s">
        <v>40</v>
      </c>
    </row>
    <row r="2" ht="12.75">
      <c r="B2" s="3"/>
    </row>
    <row r="4" spans="1:2" ht="16.5">
      <c r="A4" s="34" t="s">
        <v>10</v>
      </c>
      <c r="B4" s="34"/>
    </row>
    <row r="5" spans="1:7" ht="18">
      <c r="A5" s="34" t="s">
        <v>52</v>
      </c>
      <c r="B5" s="34"/>
      <c r="C5" s="33"/>
      <c r="D5" s="33"/>
      <c r="E5" s="33"/>
      <c r="F5" s="33"/>
      <c r="G5" s="33"/>
    </row>
    <row r="6" spans="1:2" ht="16.5">
      <c r="A6" s="34" t="s">
        <v>26</v>
      </c>
      <c r="B6" s="34"/>
    </row>
    <row r="7" spans="1:2" ht="16.5">
      <c r="A7" s="34" t="s">
        <v>55</v>
      </c>
      <c r="B7" s="34"/>
    </row>
    <row r="8" spans="1:2" ht="16.5">
      <c r="A8" s="45"/>
      <c r="B8" s="45"/>
    </row>
    <row r="9" spans="1:2" ht="15.75">
      <c r="A9" s="4"/>
      <c r="B9" s="4"/>
    </row>
    <row r="11" spans="1:2" ht="12.75">
      <c r="A11" s="37" t="s">
        <v>57</v>
      </c>
      <c r="B11" s="38">
        <v>446433.22</v>
      </c>
    </row>
    <row r="12" spans="1:2" ht="38.25" customHeight="1">
      <c r="A12" s="39"/>
      <c r="B12" s="40"/>
    </row>
    <row r="13" spans="1:2" ht="15.75" customHeight="1">
      <c r="A13" s="41" t="s">
        <v>19</v>
      </c>
      <c r="B13" s="42">
        <v>44522</v>
      </c>
    </row>
    <row r="14" spans="1:2" ht="15.75">
      <c r="A14" s="13" t="s">
        <v>11</v>
      </c>
      <c r="B14" s="36">
        <f>B11+B13</f>
        <v>490955.22</v>
      </c>
    </row>
    <row r="15" spans="1:2" ht="18.75">
      <c r="A15" s="43"/>
      <c r="B15" s="44"/>
    </row>
    <row r="16" spans="1:2" ht="14.25">
      <c r="A16" s="6"/>
      <c r="B16" s="5"/>
    </row>
  </sheetData>
  <sheetProtection/>
  <mergeCells count="6">
    <mergeCell ref="A4:B4"/>
    <mergeCell ref="A5:B5"/>
    <mergeCell ref="A6:B6"/>
    <mergeCell ref="A11:A12"/>
    <mergeCell ref="B11:B12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5.00390625" style="0" customWidth="1"/>
    <col min="2" max="2" width="52.8515625" style="0" customWidth="1"/>
    <col min="3" max="3" width="10.7109375" style="0" customWidth="1"/>
    <col min="4" max="4" width="22.8515625" style="0" customWidth="1"/>
  </cols>
  <sheetData>
    <row r="1" spans="1:4" ht="14.25">
      <c r="A1" t="s">
        <v>47</v>
      </c>
      <c r="D1" s="35" t="s">
        <v>41</v>
      </c>
    </row>
    <row r="2" ht="12.75">
      <c r="B2" s="3"/>
    </row>
    <row r="4" spans="1:4" ht="16.5">
      <c r="A4" s="34" t="s">
        <v>15</v>
      </c>
      <c r="B4" s="34"/>
      <c r="C4" s="34"/>
      <c r="D4" s="34"/>
    </row>
    <row r="5" spans="1:4" ht="16.5">
      <c r="A5" s="34" t="s">
        <v>13</v>
      </c>
      <c r="B5" s="34"/>
      <c r="C5" s="34"/>
      <c r="D5" s="34"/>
    </row>
    <row r="6" spans="1:7" ht="18">
      <c r="A6" s="34" t="s">
        <v>52</v>
      </c>
      <c r="B6" s="34"/>
      <c r="C6" s="34"/>
      <c r="D6" s="34"/>
      <c r="E6" s="33"/>
      <c r="F6" s="33"/>
      <c r="G6" s="33"/>
    </row>
    <row r="7" spans="1:4" ht="16.5">
      <c r="A7" s="34" t="s">
        <v>26</v>
      </c>
      <c r="B7" s="34"/>
      <c r="C7" s="34"/>
      <c r="D7" s="34"/>
    </row>
    <row r="8" spans="1:4" ht="16.5">
      <c r="A8" s="34" t="s">
        <v>56</v>
      </c>
      <c r="B8" s="34"/>
      <c r="C8" s="34"/>
      <c r="D8" s="34"/>
    </row>
    <row r="9" spans="1:4" ht="15.75">
      <c r="A9" s="4"/>
      <c r="B9" s="4"/>
      <c r="C9" s="4"/>
      <c r="D9" s="4"/>
    </row>
    <row r="10" spans="1:4" ht="15.75">
      <c r="A10" s="4"/>
      <c r="B10" s="4"/>
      <c r="C10" s="4"/>
      <c r="D10" s="4"/>
    </row>
    <row r="11" spans="1:4" ht="15.75" customHeight="1">
      <c r="A11" s="46" t="s">
        <v>22</v>
      </c>
      <c r="B11" s="46"/>
      <c r="C11" s="47"/>
      <c r="D11" s="47"/>
    </row>
    <row r="12" spans="1:4" ht="15">
      <c r="A12" s="50" t="s">
        <v>48</v>
      </c>
      <c r="B12" s="50"/>
      <c r="C12" s="50"/>
      <c r="D12" s="50"/>
    </row>
    <row r="13" spans="1:4" ht="15.75">
      <c r="A13" s="48"/>
      <c r="B13" s="48"/>
      <c r="C13" s="48"/>
      <c r="D13" s="48"/>
    </row>
    <row r="14" spans="1:4" ht="47.25">
      <c r="A14" s="8" t="s">
        <v>0</v>
      </c>
      <c r="B14" s="10" t="s">
        <v>23</v>
      </c>
      <c r="C14" s="10" t="s">
        <v>12</v>
      </c>
      <c r="D14" s="10" t="s">
        <v>14</v>
      </c>
    </row>
    <row r="15" spans="1:4" ht="15.75">
      <c r="A15" s="9" t="s">
        <v>2</v>
      </c>
      <c r="B15" s="12" t="s">
        <v>35</v>
      </c>
      <c r="C15" s="2">
        <v>2015</v>
      </c>
      <c r="D15" s="7">
        <v>900</v>
      </c>
    </row>
    <row r="16" spans="1:4" ht="15.75">
      <c r="A16" s="9" t="s">
        <v>3</v>
      </c>
      <c r="B16" s="11" t="s">
        <v>36</v>
      </c>
      <c r="C16" s="2">
        <v>2015</v>
      </c>
      <c r="D16" s="7">
        <v>8700</v>
      </c>
    </row>
    <row r="17" spans="1:4" ht="17.25" customHeight="1">
      <c r="A17" s="9" t="s">
        <v>4</v>
      </c>
      <c r="B17" s="26" t="s">
        <v>50</v>
      </c>
      <c r="C17" s="25">
        <v>2016</v>
      </c>
      <c r="D17" s="27">
        <v>738</v>
      </c>
    </row>
    <row r="18" spans="1:4" ht="15.75">
      <c r="A18" s="49"/>
      <c r="B18" s="49"/>
      <c r="C18" s="29" t="s">
        <v>11</v>
      </c>
      <c r="D18" s="30">
        <f>SUM(D15:D17)</f>
        <v>10338</v>
      </c>
    </row>
    <row r="19" spans="1:4" ht="15.75">
      <c r="A19" s="49"/>
      <c r="B19" s="49"/>
      <c r="C19" s="49"/>
      <c r="D19" s="49"/>
    </row>
    <row r="20" spans="1:4" ht="15.75">
      <c r="A20" s="46" t="s">
        <v>24</v>
      </c>
      <c r="B20" s="46"/>
      <c r="C20" s="49"/>
      <c r="D20" s="49"/>
    </row>
    <row r="21" spans="1:4" ht="15">
      <c r="A21" s="50" t="s">
        <v>49</v>
      </c>
      <c r="B21" s="50"/>
      <c r="C21" s="50"/>
      <c r="D21" s="50"/>
    </row>
    <row r="22" spans="1:4" ht="15.75">
      <c r="A22" s="48"/>
      <c r="B22" s="48"/>
      <c r="C22" s="48"/>
      <c r="D22" s="48"/>
    </row>
    <row r="23" spans="1:4" ht="47.25">
      <c r="A23" s="8" t="s">
        <v>0</v>
      </c>
      <c r="B23" s="10" t="s">
        <v>23</v>
      </c>
      <c r="C23" s="10" t="s">
        <v>12</v>
      </c>
      <c r="D23" s="10" t="s">
        <v>14</v>
      </c>
    </row>
    <row r="24" spans="1:4" ht="15.75">
      <c r="A24" s="18" t="s">
        <v>2</v>
      </c>
      <c r="B24" s="21" t="s">
        <v>38</v>
      </c>
      <c r="C24" s="22">
        <v>2015</v>
      </c>
      <c r="D24" s="23">
        <v>3900</v>
      </c>
    </row>
    <row r="25" spans="1:4" ht="15.75">
      <c r="A25" s="18" t="s">
        <v>3</v>
      </c>
      <c r="B25" s="26" t="s">
        <v>45</v>
      </c>
      <c r="C25" s="25">
        <v>2016</v>
      </c>
      <c r="D25" s="28">
        <v>2300</v>
      </c>
    </row>
    <row r="26" spans="1:4" ht="15.75">
      <c r="A26" s="18" t="s">
        <v>4</v>
      </c>
      <c r="B26" s="26" t="s">
        <v>51</v>
      </c>
      <c r="C26" s="25">
        <v>2016</v>
      </c>
      <c r="D26" s="28">
        <v>2500</v>
      </c>
    </row>
    <row r="27" spans="1:4" ht="18" customHeight="1">
      <c r="A27" s="18" t="s">
        <v>5</v>
      </c>
      <c r="B27" s="11" t="s">
        <v>37</v>
      </c>
      <c r="C27" s="2">
        <v>2015</v>
      </c>
      <c r="D27" s="7">
        <v>3360</v>
      </c>
    </row>
    <row r="28" spans="1:4" ht="15.75">
      <c r="A28" s="18" t="s">
        <v>6</v>
      </c>
      <c r="B28" s="19" t="s">
        <v>45</v>
      </c>
      <c r="C28" s="20">
        <v>2016</v>
      </c>
      <c r="D28" s="17">
        <v>2300</v>
      </c>
    </row>
    <row r="29" spans="1:4" ht="17.25" customHeight="1">
      <c r="A29" s="2" t="s">
        <v>7</v>
      </c>
      <c r="B29" s="1" t="s">
        <v>46</v>
      </c>
      <c r="C29" s="2">
        <v>2016</v>
      </c>
      <c r="D29" s="31">
        <v>2900</v>
      </c>
    </row>
    <row r="30" spans="1:4" ht="15.75">
      <c r="A30" s="49"/>
      <c r="B30" s="49"/>
      <c r="C30" s="13" t="s">
        <v>11</v>
      </c>
      <c r="D30" s="24">
        <f>SUM(D24:D29)</f>
        <v>17260</v>
      </c>
    </row>
    <row r="31" spans="1:4" ht="15.75">
      <c r="A31" s="49"/>
      <c r="B31" s="49"/>
      <c r="C31" s="49"/>
      <c r="D31" s="49"/>
    </row>
  </sheetData>
  <sheetProtection/>
  <mergeCells count="9">
    <mergeCell ref="A8:D8"/>
    <mergeCell ref="A12:D12"/>
    <mergeCell ref="A20:B20"/>
    <mergeCell ref="A21:D21"/>
    <mergeCell ref="A4:D4"/>
    <mergeCell ref="A6:D6"/>
    <mergeCell ref="A7:D7"/>
    <mergeCell ref="A5:D5"/>
    <mergeCell ref="A11:B11"/>
  </mergeCells>
  <printOptions horizontalCentered="1" verticalCentered="1"/>
  <pageMargins left="0.3937007874015748" right="0.16" top="0.3937007874015748" bottom="0.3937007874015748" header="0.47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mpuzmirowska</cp:lastModifiedBy>
  <cp:lastPrinted>2015-12-07T13:10:01Z</cp:lastPrinted>
  <dcterms:created xsi:type="dcterms:W3CDTF">2003-03-13T10:23:20Z</dcterms:created>
  <dcterms:modified xsi:type="dcterms:W3CDTF">2018-09-21T12:04:32Z</dcterms:modified>
  <cp:category/>
  <cp:version/>
  <cp:contentType/>
  <cp:contentStatus/>
</cp:coreProperties>
</file>