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8" activeTab="6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inwestycje" sheetId="7" r:id="rId7"/>
  </sheets>
  <definedNames>
    <definedName name="Excel_BuiltIn_Print_Area_1_1">'zał. nr 2'!$A$1:$H$27</definedName>
    <definedName name="Excel_BuiltIn_Print_Area_1_1_1">'zał. nr 2'!$A$3:$H$17</definedName>
    <definedName name="_xlnm.Print_Area" localSheetId="1">'zał. nr 2'!$A$1:$H$58</definedName>
  </definedNames>
  <calcPr fullCalcOnLoad="1"/>
</workbook>
</file>

<file path=xl/sharedStrings.xml><?xml version="1.0" encoding="utf-8"?>
<sst xmlns="http://schemas.openxmlformats.org/spreadsheetml/2006/main" count="385" uniqueCount="249">
  <si>
    <t>Załącznik Nr 1</t>
  </si>
  <si>
    <t>do Uchwały Nr 254 / XLVII / 10  Rady Miejskiej w Drobinie</t>
  </si>
  <si>
    <t>z dnia 26 sierpnia  2010 roku</t>
  </si>
  <si>
    <t>zmieniający Uchwałę Budżetową    Nr 212 / XLII / 09 na rok 2010</t>
  </si>
  <si>
    <t xml:space="preserve">     DOCHODY</t>
  </si>
  <si>
    <t>Dział</t>
  </si>
  <si>
    <t>Źródło dochodów*</t>
  </si>
  <si>
    <t>Planowane dochody na 2010 r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</si>
  <si>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</si>
  <si>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</si>
  <si>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</si>
  <si>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</si>
  <si>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</si>
  <si>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</si>
  <si>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</si>
  <si>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</si>
  <si>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</si>
  <si>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</si>
  <si>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Oświata i wychowanie</t>
  </si>
  <si>
    <t xml:space="preserve">  Dotacje celowe otrzymane z budżetu państwa na realizację inwestycji i zakupów inwestycyjnych własnych gmin </t>
  </si>
  <si>
    <t>Opieka społeczna</t>
  </si>
  <si>
    <t>Dotacje celowe otrzymane z budżet państwa na realizację własnych zadań bieżących gmin (związków gmin)</t>
  </si>
  <si>
    <t>Dotacje celowe otrzymane z budżetu państwa na realizację zadań bieżących z zakresu administracji rządowej oraz innych zadań zleconych gminie ustawami</t>
  </si>
  <si>
    <t>Kultura fizyczna i sport</t>
  </si>
  <si>
    <t xml:space="preserve">wpływy z różnych opłat </t>
  </si>
  <si>
    <t>Dochody ogółem</t>
  </si>
  <si>
    <t xml:space="preserve">U Z A S A D N I E N I E </t>
  </si>
  <si>
    <r>
      <t xml:space="preserve">Dział  801/80101/6330 – </t>
    </r>
    <r>
      <rPr>
        <sz val="12"/>
        <rFont val="Arial"/>
        <family val="2"/>
      </rPr>
      <t xml:space="preserve">Decyzja Nr 163/2010 Wojewody Mazowieckiego z dnia 30.07.2010 r. - dotacja na utworzenie placu zabaw                                              dla dzieci             </t>
    </r>
    <r>
      <rPr>
        <b/>
        <i/>
        <sz val="12"/>
        <rFont val="Arial"/>
        <family val="2"/>
      </rPr>
      <t xml:space="preserve">                         </t>
    </r>
  </si>
  <si>
    <r>
      <t xml:space="preserve">Dział 852/85213/2010 – </t>
    </r>
    <r>
      <rPr>
        <sz val="12"/>
        <rFont val="Arial"/>
        <family val="2"/>
      </rPr>
      <t xml:space="preserve">kwota 500,00 zł na opłacenie składek na ubezpieczenie zdrowotne,                                                       </t>
    </r>
    <r>
      <rPr>
        <b/>
        <i/>
        <sz val="12"/>
        <rFont val="Arial"/>
        <family val="2"/>
      </rPr>
      <t xml:space="preserve">852/85214/2030 –  </t>
    </r>
    <r>
      <rPr>
        <sz val="12"/>
        <rFont val="Arial"/>
        <family val="2"/>
      </rPr>
      <t>kwota 2000,00 zł na zasiłki okresowe</t>
    </r>
    <r>
      <rPr>
        <b/>
        <i/>
        <sz val="12"/>
        <rFont val="Arial"/>
        <family val="2"/>
      </rPr>
      <t xml:space="preserve">                                                                                                                                  Decyzja Wojewody Mazowieckiego Nr 166/2010 z 30 lipca 2010 roku</t>
    </r>
  </si>
  <si>
    <r>
      <t xml:space="preserve">Dział 852/85295/2030 – </t>
    </r>
    <r>
      <rPr>
        <sz val="12"/>
        <rFont val="Arial"/>
        <family val="2"/>
      </rPr>
      <t>Decyzja Wojewody Mazowieckiego Nr 128/2010 z 30 lipca 2010 rok</t>
    </r>
    <r>
      <rPr>
        <b/>
        <i/>
        <sz val="12"/>
        <rFont val="Arial"/>
        <family val="2"/>
      </rPr>
      <t xml:space="preserve">, </t>
    </r>
    <r>
      <rPr>
        <sz val="12"/>
        <rFont val="Arial"/>
        <family val="2"/>
      </rPr>
      <t>kwota 35 000,00 zł – Pomoc państwa w zakresie dożywiania</t>
    </r>
  </si>
  <si>
    <r>
      <t>Dział 926/92601/0690 -</t>
    </r>
    <r>
      <rPr>
        <sz val="12"/>
        <rFont val="Arial"/>
        <family val="2"/>
      </rPr>
      <t>za korzystanie z boiska i zaplecza stadionu w związku z organizacją meczy XXV Międzynarodowego Turnieju                                         o Puchar „Syrenki” w dniach 23-28.08.2010</t>
    </r>
  </si>
  <si>
    <t>Przewodniczący</t>
  </si>
  <si>
    <t>Rady Miejskiej w Drobinie</t>
  </si>
  <si>
    <t>Maciej Klekowicki</t>
  </si>
  <si>
    <t xml:space="preserve">Przewodniczący </t>
  </si>
  <si>
    <t>Zmniejsza się wydatki majątkowe o kwotę 313 530,00 zł  - Budowa boiska wielofunkcyjnego w Drobinie” z uwagi na odstąpienie od umowy.</t>
  </si>
  <si>
    <t>zwiększamy środki o kwotę 9 200,00 zł na na usługi</t>
  </si>
  <si>
    <t>zwiększamy środki o kwotę 800 zł na ZFŚS dla pracowników</t>
  </si>
  <si>
    <r>
      <t xml:space="preserve">Dział 926 – </t>
    </r>
    <r>
      <rPr>
        <sz val="10"/>
        <rFont val="Arial"/>
        <family val="2"/>
      </rPr>
      <t xml:space="preserve">zwiększamy środki o kwotę 37 440 ,00zł na wynagrodzenia i pochodne dla pracowników MOSiR ( w związku z przedłużeniem umów trzem sprzątaczkom od września 2010 do grudnia 2010), </t>
    </r>
  </si>
  <si>
    <t>zwiększamy środki o kwotę 12 650,0 0zł na utrzymanie zieleni</t>
  </si>
  <si>
    <r>
      <t>Dział 900</t>
    </r>
    <r>
      <rPr>
        <sz val="10"/>
        <rFont val="Arial"/>
        <family val="2"/>
      </rPr>
      <t xml:space="preserve"> – zwiększamy środki o kwotę 227 000,00 zł na dopłatę do ścieków,</t>
    </r>
  </si>
  <si>
    <t>zwiększamy środki o kwotę 35 000 zł na dożywianie dzieci  – środki Urzędu Wojewódzkiego - „Pomoc państwa w zakresie dożywiania”</t>
  </si>
  <si>
    <t>zwiększamy środki o kwotę 2000 zł na zasiłki okresowe – środki Urzędu Wojewódzkiego</t>
  </si>
  <si>
    <r>
      <t xml:space="preserve">Dział 852 </t>
    </r>
    <r>
      <rPr>
        <sz val="10"/>
        <rFont val="Arial"/>
        <family val="2"/>
      </rPr>
      <t>– zwiększamy środki o kwotę 500 zł na ubezpieczenie zdrowotne – środki Urzędu Wojewódzkiego,</t>
    </r>
  </si>
  <si>
    <t>Zmniejsza się wydatki bieżące o kwotę 80 000,00 zł, a zwiększa się o 16 150,00 zł pomiędzy paragrafami celem prawidłowego funkcjonowania szkoły.</t>
  </si>
  <si>
    <r>
      <t>Dział 801</t>
    </r>
    <r>
      <rPr>
        <sz val="10"/>
        <rFont val="Arial"/>
        <family val="2"/>
      </rPr>
      <t xml:space="preserve"> – zwiększa się wydatki majątkowe o kwotę 127 700,00 zł na utworzenie placu zabaw przy Szkole Podstawowej w Drobinie dla dzieci klas I-III    – 63 850,00 – dotacja z Urzędu Wojewódzkiego,                                                                                                                                                    - 63 850,00 zł – wkład własny zgodny ze złożonym wnioskiem w ramach Rządowego Programu „Radosna Szkoła”</t>
    </r>
  </si>
  <si>
    <r>
      <t>Dział 700</t>
    </r>
    <r>
      <rPr>
        <sz val="10"/>
        <rFont val="Arial"/>
        <family val="2"/>
      </rPr>
      <t xml:space="preserve"> – środki na remont budynków komunalnych</t>
    </r>
  </si>
  <si>
    <t>- remont dróg,</t>
  </si>
  <si>
    <t>- zakup materiałów na remont chodników,</t>
  </si>
  <si>
    <t>- remont chodników,</t>
  </si>
  <si>
    <t>a zwiększa się na wydatkach bieżących o kwotę 44 140,00 zł z przeznaczeniem na:</t>
  </si>
  <si>
    <r>
      <t xml:space="preserve">Dział 600/60016 </t>
    </r>
    <r>
      <rPr>
        <sz val="10"/>
        <rFont val="Arial"/>
        <family val="2"/>
      </rPr>
      <t xml:space="preserve">zmniejsza się wydatki majątkowe o kwotę 30 000,00 zł – Remont chodników, </t>
    </r>
  </si>
  <si>
    <t>U Z A S A D N I E N I E</t>
  </si>
  <si>
    <t>-423 530                             534 080</t>
  </si>
  <si>
    <t>OGÓŁEM</t>
  </si>
  <si>
    <t>47 440                          -313 530</t>
  </si>
  <si>
    <t>Obiekty sportowe</t>
  </si>
  <si>
    <t>Utrzymanie zieleni w miastach i gminach</t>
  </si>
  <si>
    <t>Gospodarka ściekowa i ochrona wód</t>
  </si>
  <si>
    <t>Gospodarka komunalna i ochrona środowiska</t>
  </si>
  <si>
    <t>Pozostała działalność</t>
  </si>
  <si>
    <t>Zasiłki i pomoc w naturze oraz składki na ubezpieczenia emerytalne i rentowe</t>
  </si>
  <si>
    <t>Składki na ubezpieczenie zdrowotne opłacane za osoby pobierające niektóre świadczenia z pomocy społecznej oraz niektóre świadczenia rodzinne</t>
  </si>
  <si>
    <t>Pomoc społeczna</t>
  </si>
  <si>
    <t>-80 000                                 16 150</t>
  </si>
  <si>
    <t>-80 000                               143 850</t>
  </si>
  <si>
    <t>Szkoły podstawowe</t>
  </si>
  <si>
    <t>-80 000                       143 850</t>
  </si>
  <si>
    <t>Gospodarka gruntami i nieruchomościami</t>
  </si>
  <si>
    <t>Gospodarka mieszkaniowa</t>
  </si>
  <si>
    <t>-30 000                            44 140</t>
  </si>
  <si>
    <t>Drogi publiczne gminne</t>
  </si>
  <si>
    <t>-30 000                        44 140</t>
  </si>
  <si>
    <t>Transport i łączność</t>
  </si>
  <si>
    <t>Planowane wydatki na 2010 r</t>
  </si>
  <si>
    <t>Nazwa działu i rozdziału</t>
  </si>
  <si>
    <t>Rozdział</t>
  </si>
  <si>
    <t xml:space="preserve">                                          WYDATKI</t>
  </si>
  <si>
    <t xml:space="preserve">zmieniający Uchwałę Budżetową Nr 212 / XLII / 09 na rok 2010 </t>
  </si>
  <si>
    <t xml:space="preserve">                                  </t>
  </si>
  <si>
    <t>do Uchwały Nr 254/ XLVII / 10   Rady Miejskiej w Drobinie</t>
  </si>
  <si>
    <t>Załącznik Nr 2</t>
  </si>
  <si>
    <t xml:space="preserve">  -       </t>
  </si>
  <si>
    <t>-80 000                 406 380</t>
  </si>
  <si>
    <t>Ogółem wydatki</t>
  </si>
  <si>
    <t>-80 000                      16 150</t>
  </si>
  <si>
    <t>-80 000                              16 150</t>
  </si>
  <si>
    <t>-80 000               16 150</t>
  </si>
  <si>
    <t>-80 000                   16 150</t>
  </si>
  <si>
    <t xml:space="preserve">po zmianie </t>
  </si>
  <si>
    <t>związane z realizacją ich statutowych zadań</t>
  </si>
  <si>
    <t>na wynagrodzenia i składki od nich naliczane</t>
  </si>
  <si>
    <t>Obsługa długu</t>
  </si>
  <si>
    <t>Wypłaty z tytułu poręczeń i gwarancji</t>
  </si>
  <si>
    <t>Na programy z udziałem środków, o których mowa w art. 5 ust. 1 pkt 2 i 3 u.o.f.p.</t>
  </si>
  <si>
    <t>Świadczenia na rzecz osób fizycznych</t>
  </si>
  <si>
    <t>Dotacje na zadania bieżące</t>
  </si>
  <si>
    <t>Wydatki jednostek budżetowych</t>
  </si>
  <si>
    <t>WYDATKI BIEŻĄCE</t>
  </si>
  <si>
    <t>zmieniający Uchwałę Budżetową Nr 212 / XLII / 09 na rok 2010</t>
  </si>
  <si>
    <t>do  Uchwały  Nr  254/XLVII/ 10    Rady Miejskiej w Drobinie</t>
  </si>
  <si>
    <t xml:space="preserve">                             Załącznik nr 3</t>
  </si>
  <si>
    <t>Klekowicki Maciej</t>
  </si>
  <si>
    <t>-343 530                  127 700</t>
  </si>
  <si>
    <t>Drogi publiczne i gminne</t>
  </si>
  <si>
    <t xml:space="preserve">przed zmianą </t>
  </si>
  <si>
    <t xml:space="preserve">programy finansowane z udziałem środków europejskich i innych środków pochodzących ze śródeł zagranicznych niepodlegających zwrotowi </t>
  </si>
  <si>
    <t>Dotacje</t>
  </si>
  <si>
    <t>Wniesienie wkłądów do spółek prawa handlowego</t>
  </si>
  <si>
    <t>Zakup i objęcie akcji i udziałów</t>
  </si>
  <si>
    <t>w tym na:</t>
  </si>
  <si>
    <t>Inwestycje i zakupy inwestycyjne</t>
  </si>
  <si>
    <t>WYDATKI MAJĄTKOWE</t>
  </si>
  <si>
    <t>z dnia 26 sierpnia  2010 rok</t>
  </si>
  <si>
    <t>do uchwały  Nr  254/ XLVII / 10  Rady Miejskiej w Drobinie</t>
  </si>
  <si>
    <t xml:space="preserve">  Załącznik nr  4</t>
  </si>
  <si>
    <t>tj.  55,84 %  dochodów</t>
  </si>
  <si>
    <t>Na 31.12.2010                       11 785 691,00</t>
  </si>
  <si>
    <t xml:space="preserve">Przewidywane zadłużenie                                                                               </t>
  </si>
  <si>
    <t>emisja obligacji     5 362 000,00</t>
  </si>
  <si>
    <t>Zaciągnięte kredyty                                311  650,00</t>
  </si>
  <si>
    <t>Spłata kredytów  -                               - 2 100 000,00</t>
  </si>
  <si>
    <t>Zadłużenie na 01 . 01 . 2010          -   8 212 041,00</t>
  </si>
  <si>
    <t>§ 995</t>
  </si>
  <si>
    <t>Rozchody z tytułu innych rozliczeń</t>
  </si>
  <si>
    <t>7.</t>
  </si>
  <si>
    <t>§ 982</t>
  </si>
  <si>
    <t>Wykup papierów wartościowych (obligacji)</t>
  </si>
  <si>
    <t>6.</t>
  </si>
  <si>
    <t>§ 994</t>
  </si>
  <si>
    <t>Lokaty</t>
  </si>
  <si>
    <t>5.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</si>
  <si>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</si>
  <si>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</si>
  <si>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</si>
  <si>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</si>
  <si>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</si>
  <si>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</si>
  <si>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</si>
  <si>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</si>
  <si>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</si>
  <si>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Spłaty kredytów</t>
  </si>
  <si>
    <t>1.</t>
  </si>
  <si>
    <t>Rozchody ogółem:</t>
  </si>
  <si>
    <t>§ 955</t>
  </si>
  <si>
    <t>Inne źródła (wolne środki)</t>
  </si>
  <si>
    <t>8.</t>
  </si>
  <si>
    <t>§ 931</t>
  </si>
  <si>
    <t>Papiery wartościowe (obligacje)</t>
  </si>
  <si>
    <t>§ 957</t>
  </si>
  <si>
    <t>Nadwyżka budżetu z lat ubiegłych</t>
  </si>
  <si>
    <t>§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</si>
  <si>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</si>
  <si>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</si>
  <si>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</si>
  <si>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</si>
  <si>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</si>
  <si>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</si>
  <si>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</si>
  <si>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</si>
  <si>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</si>
  <si>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Wynik budżetu</t>
  </si>
  <si>
    <t>Wydatki</t>
  </si>
  <si>
    <t>Dochody</t>
  </si>
  <si>
    <t>Kwota 2010 r</t>
  </si>
  <si>
    <t>Klasyfikacja
§</t>
  </si>
  <si>
    <t>Treść</t>
  </si>
  <si>
    <t>Lp.</t>
  </si>
  <si>
    <t>Na   26.08. 2010 rok</t>
  </si>
  <si>
    <t xml:space="preserve">   Przychody i rozchody budżetu </t>
  </si>
  <si>
    <t>Dochody i wydatki</t>
  </si>
  <si>
    <t>z dnia 26 sierpnia 2010 roku</t>
  </si>
  <si>
    <t>Do Uchwały  Nr 254/XLVII / 10 Rady Miejskiej w Drobinie</t>
  </si>
  <si>
    <t>Załącznik Nr 5</t>
  </si>
  <si>
    <t xml:space="preserve"> -      </t>
  </si>
  <si>
    <t>Obsługa składek na ubezpieczenia społeczne</t>
  </si>
  <si>
    <t>Obsługa świadczeń rodzinnych</t>
  </si>
  <si>
    <t>Ochrona zdrowia</t>
  </si>
  <si>
    <t>Wybory do Sejmu i Senatu</t>
  </si>
  <si>
    <t>Wybory Prezydenta                          Rzeczypospolitej Polskiej</t>
  </si>
  <si>
    <t>Prowadzenie rejestru wyborców</t>
  </si>
  <si>
    <t>Urzędy naczelnych organów władzy</t>
  </si>
  <si>
    <t>Spis powszechny</t>
  </si>
  <si>
    <t>Obsługa zadań z zakresu administracji rządowej</t>
  </si>
  <si>
    <t>Administracja publiczna</t>
  </si>
  <si>
    <t>O1095</t>
  </si>
  <si>
    <t>Rolnictwo i łowictwo</t>
  </si>
  <si>
    <t>O10</t>
  </si>
  <si>
    <t>wydatki majątkowe</t>
  </si>
  <si>
    <t>wydatki bieżące</t>
  </si>
  <si>
    <t>z tego:</t>
  </si>
  <si>
    <t xml:space="preserve">Wydatki
ogółem
</t>
  </si>
  <si>
    <t>Dotacje
ogółem</t>
  </si>
  <si>
    <t>Nazwa zadania</t>
  </si>
  <si>
    <t>Dochody i wydatki związane z realizacją zadań z zakresu administracji rządowej i innych zleconych odrębnymi ustawami</t>
  </si>
  <si>
    <t>z dnia 26  sierpnia  2010 roku</t>
  </si>
  <si>
    <t>do Uchwały Nr  254/ XLVII/10    Rady Miejskiej w Drobinie</t>
  </si>
  <si>
    <t>Załącznik Nr  6</t>
  </si>
  <si>
    <t xml:space="preserve"> - Obligacje</t>
  </si>
  <si>
    <r>
      <t>C</t>
    </r>
    <r>
      <rPr>
        <sz val="10"/>
        <rFont val="Arial"/>
        <family val="2"/>
      </rPr>
      <t xml:space="preserve">. Inne źródła : </t>
    </r>
  </si>
  <si>
    <r>
      <t>B</t>
    </r>
    <r>
      <rPr>
        <sz val="10"/>
        <rFont val="Arial"/>
        <family val="2"/>
      </rPr>
      <t>. Środki i dotacje otrzymane od innych jst oraz innych jednostek zaliczanych do sektora finansów publicznych</t>
    </r>
  </si>
  <si>
    <r>
      <t>A</t>
    </r>
    <r>
      <rPr>
        <sz val="10"/>
        <rFont val="Arial"/>
        <family val="2"/>
      </rPr>
      <t>. Dotacje i środki z budżetu państwa (np. od wojewody, MEN, UKFiS, …)</t>
    </r>
  </si>
  <si>
    <t>x</t>
  </si>
  <si>
    <t>UMiG Drobin</t>
  </si>
  <si>
    <t>Budowa boiska wielofunkcyjnego w Drobinie</t>
  </si>
  <si>
    <t>Zakup dzwonu</t>
  </si>
  <si>
    <t>Sołectwo Kłaki</t>
  </si>
  <si>
    <t>Oświetlenie wsi Kłaki – zakup lamp stanowiących własność gminy</t>
  </si>
  <si>
    <t>Sołectwo Łęg Probostwo</t>
  </si>
  <si>
    <t>Oświetlenie wsi Łężek – zakup lamp stanowiących własność gminy</t>
  </si>
  <si>
    <t>A.   63 850,00</t>
  </si>
  <si>
    <t>Utworzenie placu zabaw dla dzieci            klas I-III przy Szkole Podstawowej w Drobinie</t>
  </si>
  <si>
    <t>Studium wykonalności</t>
  </si>
  <si>
    <t>Urządzenie terenu Zespołu Szkół w Łęgu</t>
  </si>
  <si>
    <t>Budowa boisk szkolnych w Łęgu Probostwie</t>
  </si>
  <si>
    <t>A.   63850</t>
  </si>
  <si>
    <t>Zakup sprzętu komputerowego</t>
  </si>
  <si>
    <t>Sala konferencyjna</t>
  </si>
  <si>
    <t>C.  33 161,00</t>
  </si>
  <si>
    <t>Remont elewacji wraz z wymianą pokrycia dachu budynku przy ulicy Rynek 35 w Drobinie</t>
  </si>
  <si>
    <t>C.  70 000,00</t>
  </si>
  <si>
    <t>Remont elewacji wraz z wymianą pokrycia dachu budynku przy ulicy Rynek 23 w Drobinie</t>
  </si>
  <si>
    <t>C.   700 000,00</t>
  </si>
  <si>
    <t>Budowa dwóch budynków komunalnych w Drobinie przy ulicy Zaleskiej 58</t>
  </si>
  <si>
    <t>C.    803 161,00</t>
  </si>
  <si>
    <t>Budowa ul.Powstania Styczniowego w Drobinie projekt</t>
  </si>
  <si>
    <t>Sołectwo Łęg Kościelny II</t>
  </si>
  <si>
    <t xml:space="preserve">Dokumentacja drogi gminnej Łęg Kasztelański </t>
  </si>
  <si>
    <t>Sołectwo Kozłowo</t>
  </si>
  <si>
    <t xml:space="preserve">Projekt na budowę drogi asfaltowej Nr 25 </t>
  </si>
  <si>
    <t>Remont chodników w mieście Drobin  ul. Sierpecka , Płocka, Piłsudskiego, Rynek</t>
  </si>
  <si>
    <t>C.    473 410,00</t>
  </si>
  <si>
    <t>Przebudowa dróg gminnych w mieście Drobin powiat płocki dot. ulic Kryskich, Mniszkówny, Św. Stanisława Kostki</t>
  </si>
  <si>
    <t>C.  543 410,00</t>
  </si>
  <si>
    <t>środki wymienione
w art. 5 ust. 1 pkt 2 i 3 u.f.p.</t>
  </si>
  <si>
    <t>środki pochodzące
z innych  źródeł*</t>
  </si>
  <si>
    <t>kredyty
i pożyczki</t>
  </si>
  <si>
    <t>dochody własne jst</t>
  </si>
  <si>
    <t>z tego źródła finansowania</t>
  </si>
  <si>
    <t>rok 2010</t>
  </si>
  <si>
    <t>Jednostka organizacyjna realizująca program lub koordynująca wykonanie programu</t>
  </si>
  <si>
    <t>Planowane wydatki</t>
  </si>
  <si>
    <t>Łączne koszty finansowe</t>
  </si>
  <si>
    <t>Nazwa zadania inwestycyjnego</t>
  </si>
  <si>
    <t>Rozdz.</t>
  </si>
  <si>
    <t>w złotych</t>
  </si>
  <si>
    <t>Wydatki na zadania inwestycyjne na 2010 rok nieobjęte wieloletnimi programami inwestycyjnymi</t>
  </si>
  <si>
    <t>do uchwały Nr 254/ XLVII/ 10  Rady Miejskiej w Drobinie</t>
  </si>
  <si>
    <t>Załącznik Nr 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</si>
</sst>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_-* #,##0.00\ _z_ł_-;\-* #,##0.00\ _z_ł_-;_-* \-??\ _z_ł_-;_-@_-"/>
  </numFmts>
  <fonts count="6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6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i/>
      <sz val="8"/>
      <name val="Arial"/>
      <family val="2"/>
    </font>
    <font>
      <sz val="9"/>
      <name val="Arial CE"/>
      <family val="2"/>
    </font>
    <font>
      <sz val="7.5"/>
      <name val="Arial"/>
      <family val="2"/>
    </font>
    <font>
      <sz val="7.5"/>
      <name val="Times New Roman"/>
      <family val="1"/>
    </font>
    <font>
      <sz val="7.5"/>
      <name val="Arial CE"/>
      <family val="2"/>
    </font>
    <font>
      <b/>
      <sz val="7.5"/>
      <name val="Arial CE"/>
      <family val="2"/>
    </font>
    <font>
      <sz val="5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 CE"/>
      <family val="2"/>
    </font>
    <font>
      <sz val="7"/>
      <name val="Arial"/>
      <family val="2"/>
    </font>
    <font>
      <sz val="7"/>
      <name val="Arial CE"/>
      <family val="2"/>
    </font>
    <font>
      <sz val="8"/>
      <name val="Arial CE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2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1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right"/>
    </xf>
    <xf numFmtId="0" fontId="24" fillId="0" borderId="13" xfId="0" applyFont="1" applyBorder="1" applyAlignment="1">
      <alignment vertical="center" wrapText="1"/>
    </xf>
    <xf numFmtId="4" fontId="24" fillId="0" borderId="15" xfId="0" applyNumberFormat="1" applyFont="1" applyBorder="1" applyAlignment="1">
      <alignment/>
    </xf>
    <xf numFmtId="4" fontId="24" fillId="0" borderId="13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0" fontId="24" fillId="0" borderId="13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4" fontId="0" fillId="0" borderId="15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64" fontId="24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4" fontId="24" fillId="0" borderId="15" xfId="0" applyNumberFormat="1" applyFont="1" applyBorder="1" applyAlignment="1">
      <alignment horizontal="center" vertical="center"/>
    </xf>
    <xf numFmtId="4" fontId="24" fillId="0" borderId="13" xfId="0" applyNumberFormat="1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4" fontId="0" fillId="0" borderId="15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4" fontId="27" fillId="0" borderId="13" xfId="0" applyNumberFormat="1" applyFont="1" applyBorder="1" applyAlignment="1">
      <alignment/>
    </xf>
    <xf numFmtId="164" fontId="28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/>
    </xf>
    <xf numFmtId="0" fontId="20" fillId="20" borderId="12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9" fillId="0" borderId="16" xfId="0" applyFont="1" applyBorder="1" applyAlignment="1">
      <alignment horizontal="center"/>
    </xf>
    <xf numFmtId="0" fontId="20" fillId="20" borderId="15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20" borderId="17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165" fontId="29" fillId="0" borderId="0" xfId="0" applyNumberFormat="1" applyFont="1" applyBorder="1" applyAlignment="1">
      <alignment horizontal="right" vertical="top" wrapText="1"/>
    </xf>
    <xf numFmtId="0" fontId="24" fillId="0" borderId="0" xfId="0" applyFont="1" applyBorder="1" applyAlignment="1">
      <alignment horizontal="center"/>
    </xf>
    <xf numFmtId="165" fontId="29" fillId="0" borderId="13" xfId="0" applyNumberFormat="1" applyFont="1" applyBorder="1" applyAlignment="1">
      <alignment horizontal="right" vertical="top" wrapText="1"/>
    </xf>
    <xf numFmtId="0" fontId="24" fillId="0" borderId="13" xfId="0" applyFont="1" applyBorder="1" applyAlignment="1">
      <alignment horizontal="center"/>
    </xf>
    <xf numFmtId="165" fontId="3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165" fontId="30" fillId="0" borderId="13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0" fontId="20" fillId="20" borderId="19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9" fillId="0" borderId="16" xfId="0" applyFont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31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165" fontId="32" fillId="0" borderId="13" xfId="0" applyNumberFormat="1" applyFont="1" applyBorder="1" applyAlignment="1">
      <alignment horizontal="center" vertical="center" wrapText="1"/>
    </xf>
    <xf numFmtId="165" fontId="33" fillId="0" borderId="13" xfId="0" applyNumberFormat="1" applyFont="1" applyBorder="1" applyAlignment="1">
      <alignment horizontal="center" vertical="center" wrapText="1"/>
    </xf>
    <xf numFmtId="165" fontId="33" fillId="0" borderId="13" xfId="0" applyNumberFormat="1" applyFont="1" applyBorder="1" applyAlignment="1">
      <alignment horizontal="right" vertical="center" wrapText="1"/>
    </xf>
    <xf numFmtId="164" fontId="34" fillId="0" borderId="20" xfId="0" applyNumberFormat="1" applyFont="1" applyBorder="1" applyAlignment="1">
      <alignment horizontal="center" vertical="center"/>
    </xf>
    <xf numFmtId="0" fontId="35" fillId="0" borderId="20" xfId="0" applyFont="1" applyBorder="1" applyAlignment="1">
      <alignment wrapText="1"/>
    </xf>
    <xf numFmtId="0" fontId="27" fillId="0" borderId="13" xfId="0" applyFont="1" applyBorder="1" applyAlignment="1">
      <alignment horizontal="center" vertical="center" wrapText="1"/>
    </xf>
    <xf numFmtId="164" fontId="28" fillId="0" borderId="20" xfId="0" applyNumberFormat="1" applyFont="1" applyBorder="1" applyAlignment="1">
      <alignment horizontal="center" vertical="center"/>
    </xf>
    <xf numFmtId="165" fontId="36" fillId="0" borderId="13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vertical="top" wrapText="1"/>
    </xf>
    <xf numFmtId="0" fontId="28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65" fontId="27" fillId="0" borderId="20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vertical="top" wrapText="1"/>
    </xf>
    <xf numFmtId="0" fontId="27" fillId="0" borderId="13" xfId="0" applyFont="1" applyBorder="1" applyAlignment="1">
      <alignment horizontal="center" vertical="top" wrapText="1"/>
    </xf>
    <xf numFmtId="165" fontId="27" fillId="0" borderId="21" xfId="0" applyNumberFormat="1" applyFont="1" applyBorder="1" applyAlignment="1">
      <alignment horizontal="center" vertical="center" wrapText="1"/>
    </xf>
    <xf numFmtId="165" fontId="28" fillId="0" borderId="21" xfId="0" applyNumberFormat="1" applyFont="1" applyBorder="1" applyAlignment="1">
      <alignment horizontal="center" vertical="center" wrapText="1"/>
    </xf>
    <xf numFmtId="165" fontId="28" fillId="0" borderId="18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vertical="top" wrapText="1"/>
    </xf>
    <xf numFmtId="0" fontId="28" fillId="0" borderId="18" xfId="0" applyFont="1" applyBorder="1" applyAlignment="1">
      <alignment horizontal="center" vertical="top" wrapText="1"/>
    </xf>
    <xf numFmtId="165" fontId="37" fillId="0" borderId="18" xfId="0" applyNumberFormat="1" applyFont="1" applyBorder="1" applyAlignment="1">
      <alignment horizontal="center" vertical="center" wrapText="1"/>
    </xf>
    <xf numFmtId="165" fontId="27" fillId="0" borderId="18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vertical="top" wrapText="1"/>
    </xf>
    <xf numFmtId="0" fontId="27" fillId="0" borderId="18" xfId="0" applyFont="1" applyBorder="1" applyAlignment="1">
      <alignment horizontal="center" vertical="top" wrapText="1"/>
    </xf>
    <xf numFmtId="165" fontId="38" fillId="0" borderId="18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27" fillId="20" borderId="14" xfId="0" applyFont="1" applyFill="1" applyBorder="1" applyAlignment="1">
      <alignment horizontal="center" vertical="center" wrapText="1"/>
    </xf>
    <xf numFmtId="0" fontId="38" fillId="20" borderId="14" xfId="0" applyFont="1" applyFill="1" applyBorder="1" applyAlignment="1">
      <alignment horizontal="center" vertical="center" wrapText="1"/>
    </xf>
    <xf numFmtId="0" fontId="27" fillId="20" borderId="13" xfId="0" applyFont="1" applyFill="1" applyBorder="1" applyAlignment="1">
      <alignment horizontal="center" vertical="center" wrapText="1"/>
    </xf>
    <xf numFmtId="0" fontId="38" fillId="20" borderId="13" xfId="0" applyFont="1" applyFill="1" applyBorder="1" applyAlignment="1">
      <alignment horizontal="center" vertical="center" wrapText="1"/>
    </xf>
    <xf numFmtId="0" fontId="27" fillId="20" borderId="13" xfId="0" applyFont="1" applyFill="1" applyBorder="1" applyAlignment="1">
      <alignment horizontal="center" vertical="center" wrapText="1"/>
    </xf>
    <xf numFmtId="0" fontId="38" fillId="20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" fontId="24" fillId="0" borderId="13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" fontId="0" fillId="0" borderId="22" xfId="0" applyNumberFormat="1" applyFont="1" applyBorder="1" applyAlignment="1">
      <alignment vertical="top" wrapText="1"/>
    </xf>
    <xf numFmtId="4" fontId="24" fillId="0" borderId="22" xfId="0" applyNumberFormat="1" applyFont="1" applyBorder="1" applyAlignment="1">
      <alignment vertical="top" wrapText="1"/>
    </xf>
    <xf numFmtId="0" fontId="0" fillId="0" borderId="20" xfId="0" applyBorder="1" applyAlignment="1">
      <alignment/>
    </xf>
    <xf numFmtId="4" fontId="24" fillId="0" borderId="21" xfId="0" applyNumberFormat="1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164" fontId="0" fillId="0" borderId="18" xfId="0" applyNumberFormat="1" applyFont="1" applyBorder="1" applyAlignment="1">
      <alignment vertical="top" wrapText="1"/>
    </xf>
    <xf numFmtId="4" fontId="0" fillId="0" borderId="18" xfId="0" applyNumberFormat="1" applyFont="1" applyBorder="1" applyAlignment="1">
      <alignment vertical="top" wrapText="1"/>
    </xf>
    <xf numFmtId="4" fontId="24" fillId="0" borderId="18" xfId="0" applyNumberFormat="1" applyFont="1" applyBorder="1" applyAlignment="1">
      <alignment vertical="top" wrapText="1"/>
    </xf>
    <xf numFmtId="0" fontId="3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7" fillId="20" borderId="17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3" fillId="0" borderId="0" xfId="0" applyNumberFormat="1" applyFont="1" applyAlignment="1">
      <alignment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 wrapText="1"/>
    </xf>
    <xf numFmtId="0" fontId="45" fillId="0" borderId="20" xfId="0" applyFont="1" applyBorder="1" applyAlignment="1">
      <alignment vertical="center"/>
    </xf>
    <xf numFmtId="4" fontId="46" fillId="0" borderId="20" xfId="0" applyNumberFormat="1" applyFont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0" fontId="47" fillId="0" borderId="20" xfId="0" applyFont="1" applyBorder="1" applyAlignment="1">
      <alignment vertical="center"/>
    </xf>
    <xf numFmtId="0" fontId="47" fillId="0" borderId="20" xfId="0" applyFont="1" applyBorder="1" applyAlignment="1">
      <alignment vertical="center" wrapText="1"/>
    </xf>
    <xf numFmtId="2" fontId="45" fillId="0" borderId="20" xfId="0" applyNumberFormat="1" applyFont="1" applyBorder="1" applyAlignment="1">
      <alignment vertical="center"/>
    </xf>
    <xf numFmtId="0" fontId="48" fillId="0" borderId="20" xfId="0" applyFont="1" applyBorder="1" applyAlignment="1">
      <alignment horizontal="center" vertical="center"/>
    </xf>
    <xf numFmtId="0" fontId="47" fillId="0" borderId="2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2" fontId="47" fillId="0" borderId="20" xfId="0" applyNumberFormat="1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47" fillId="0" borderId="20" xfId="0" applyFont="1" applyFill="1" applyBorder="1" applyAlignment="1">
      <alignment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/>
    </xf>
    <xf numFmtId="0" fontId="51" fillId="20" borderId="23" xfId="0" applyFont="1" applyFill="1" applyBorder="1" applyAlignment="1">
      <alignment horizontal="center" vertical="center" wrapText="1"/>
    </xf>
    <xf numFmtId="0" fontId="51" fillId="20" borderId="24" xfId="0" applyFont="1" applyFill="1" applyBorder="1" applyAlignment="1">
      <alignment horizontal="center" vertical="center"/>
    </xf>
    <xf numFmtId="0" fontId="51" fillId="20" borderId="25" xfId="0" applyFont="1" applyFill="1" applyBorder="1" applyAlignment="1">
      <alignment horizontal="center" vertical="center"/>
    </xf>
    <xf numFmtId="0" fontId="51" fillId="20" borderId="24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165" fontId="38" fillId="0" borderId="20" xfId="0" applyNumberFormat="1" applyFont="1" applyBorder="1" applyAlignment="1">
      <alignment vertical="center"/>
    </xf>
    <xf numFmtId="4" fontId="22" fillId="0" borderId="20" xfId="0" applyNumberFormat="1" applyFont="1" applyBorder="1" applyAlignment="1">
      <alignment horizontal="center" vertical="center"/>
    </xf>
    <xf numFmtId="4" fontId="27" fillId="0" borderId="20" xfId="0" applyNumberFormat="1" applyFont="1" applyBorder="1" applyAlignment="1">
      <alignment/>
    </xf>
    <xf numFmtId="0" fontId="55" fillId="0" borderId="20" xfId="0" applyFont="1" applyBorder="1" applyAlignment="1">
      <alignment horizontal="center" vertical="center"/>
    </xf>
    <xf numFmtId="165" fontId="56" fillId="0" borderId="20" xfId="0" applyNumberFormat="1" applyFont="1" applyBorder="1" applyAlignment="1">
      <alignment vertical="center"/>
    </xf>
    <xf numFmtId="165" fontId="57" fillId="0" borderId="20" xfId="0" applyNumberFormat="1" applyFont="1" applyBorder="1" applyAlignment="1">
      <alignment horizontal="center" vertical="center"/>
    </xf>
    <xf numFmtId="164" fontId="56" fillId="0" borderId="20" xfId="0" applyNumberFormat="1" applyFont="1" applyBorder="1" applyAlignment="1">
      <alignment horizontal="center" vertical="center"/>
    </xf>
    <xf numFmtId="0" fontId="56" fillId="0" borderId="20" xfId="0" applyFont="1" applyBorder="1" applyAlignment="1">
      <alignment vertical="center" wrapText="1"/>
    </xf>
    <xf numFmtId="0" fontId="56" fillId="0" borderId="20" xfId="0" applyFont="1" applyBorder="1" applyAlignment="1">
      <alignment vertical="center"/>
    </xf>
    <xf numFmtId="165" fontId="55" fillId="0" borderId="20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vertical="center" wrapText="1"/>
    </xf>
    <xf numFmtId="0" fontId="38" fillId="0" borderId="20" xfId="0" applyFont="1" applyBorder="1" applyAlignment="1">
      <alignment vertical="center"/>
    </xf>
    <xf numFmtId="0" fontId="38" fillId="0" borderId="20" xfId="0" applyFont="1" applyBorder="1" applyAlignment="1">
      <alignment horizontal="center" vertical="center"/>
    </xf>
    <xf numFmtId="165" fontId="56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58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>
      <alignment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4" fontId="58" fillId="0" borderId="20" xfId="0" applyNumberFormat="1" applyFont="1" applyBorder="1" applyAlignment="1">
      <alignment horizontal="center" vertical="center"/>
    </xf>
    <xf numFmtId="4" fontId="28" fillId="0" borderId="20" xfId="0" applyNumberFormat="1" applyFont="1" applyBorder="1" applyAlignment="1">
      <alignment/>
    </xf>
    <xf numFmtId="4" fontId="27" fillId="0" borderId="20" xfId="0" applyNumberFormat="1" applyFont="1" applyBorder="1" applyAlignment="1">
      <alignment vertical="center"/>
    </xf>
    <xf numFmtId="2" fontId="0" fillId="0" borderId="20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2" fontId="56" fillId="0" borderId="20" xfId="0" applyNumberFormat="1" applyFont="1" applyBorder="1" applyAlignment="1">
      <alignment/>
    </xf>
    <xf numFmtId="2" fontId="59" fillId="0" borderId="20" xfId="0" applyNumberFormat="1" applyFont="1" applyBorder="1" applyAlignment="1">
      <alignment/>
    </xf>
    <xf numFmtId="165" fontId="60" fillId="0" borderId="20" xfId="0" applyNumberFormat="1" applyFont="1" applyBorder="1" applyAlignment="1">
      <alignment horizontal="center" vertical="center"/>
    </xf>
    <xf numFmtId="164" fontId="57" fillId="0" borderId="20" xfId="0" applyNumberFormat="1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4" fontId="57" fillId="0" borderId="20" xfId="0" applyNumberFormat="1" applyFont="1" applyBorder="1" applyAlignment="1">
      <alignment horizontal="center" vertical="center"/>
    </xf>
    <xf numFmtId="0" fontId="57" fillId="0" borderId="20" xfId="0" applyFont="1" applyBorder="1" applyAlignment="1">
      <alignment horizontal="left" vertical="center"/>
    </xf>
    <xf numFmtId="4" fontId="55" fillId="0" borderId="2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21" fillId="0" borderId="0" xfId="52">
      <alignment/>
      <protection/>
    </xf>
    <xf numFmtId="0" fontId="21" fillId="0" borderId="0" xfId="52" applyFont="1" applyBorder="1" applyAlignment="1">
      <alignment horizontal="center"/>
      <protection/>
    </xf>
    <xf numFmtId="0" fontId="21" fillId="0" borderId="0" xfId="52" applyBorder="1" applyAlignment="1">
      <alignment horizontal="left"/>
      <protection/>
    </xf>
    <xf numFmtId="0" fontId="21" fillId="0" borderId="0" xfId="52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21" fillId="0" borderId="0" xfId="52" applyFont="1" applyBorder="1" applyAlignment="1">
      <alignment horizontal="center" vertical="center"/>
      <protection/>
    </xf>
    <xf numFmtId="0" fontId="21" fillId="0" borderId="0" xfId="52" applyAlignment="1">
      <alignment vertical="center"/>
      <protection/>
    </xf>
    <xf numFmtId="0" fontId="61" fillId="0" borderId="0" xfId="52" applyFont="1" applyAlignment="1">
      <alignment vertical="center"/>
      <protection/>
    </xf>
    <xf numFmtId="0" fontId="21" fillId="0" borderId="0" xfId="52" applyFont="1" applyBorder="1" applyAlignment="1">
      <alignment vertical="center"/>
      <protection/>
    </xf>
    <xf numFmtId="0" fontId="21" fillId="0" borderId="0" xfId="52" applyFont="1" applyBorder="1" applyAlignment="1">
      <alignment horizontal="center" vertical="center"/>
      <protection/>
    </xf>
    <xf numFmtId="0" fontId="20" fillId="0" borderId="13" xfId="52" applyFont="1" applyBorder="1" applyAlignment="1">
      <alignment horizontal="center" vertical="center"/>
      <protection/>
    </xf>
    <xf numFmtId="165" fontId="20" fillId="0" borderId="13" xfId="52" applyNumberFormat="1" applyFont="1" applyFill="1" applyBorder="1" applyAlignment="1" applyProtection="1">
      <alignment vertical="center"/>
      <protection/>
    </xf>
    <xf numFmtId="165" fontId="20" fillId="0" borderId="13" xfId="44" applyNumberFormat="1" applyFont="1" applyFill="1" applyBorder="1" applyAlignment="1" applyProtection="1">
      <alignment vertical="center"/>
      <protection/>
    </xf>
    <xf numFmtId="0" fontId="20" fillId="0" borderId="13" xfId="52" applyFont="1" applyBorder="1" applyAlignment="1">
      <alignment horizontal="left" vertical="center"/>
      <protection/>
    </xf>
    <xf numFmtId="0" fontId="21" fillId="0" borderId="13" xfId="52" applyFont="1" applyBorder="1" applyAlignment="1">
      <alignment vertical="center" wrapText="1"/>
      <protection/>
    </xf>
    <xf numFmtId="165" fontId="21" fillId="0" borderId="13" xfId="52" applyNumberFormat="1" applyFont="1" applyBorder="1" applyAlignment="1">
      <alignment vertical="center"/>
      <protection/>
    </xf>
    <xf numFmtId="165" fontId="21" fillId="0" borderId="13" xfId="52" applyNumberFormat="1" applyFont="1" applyBorder="1" applyAlignment="1">
      <alignment vertical="center" wrapText="1"/>
      <protection/>
    </xf>
    <xf numFmtId="165" fontId="0" fillId="0" borderId="13" xfId="44" applyNumberFormat="1" applyFont="1" applyFill="1" applyBorder="1" applyAlignment="1" applyProtection="1">
      <alignment vertical="center"/>
      <protection/>
    </xf>
    <xf numFmtId="0" fontId="62" fillId="0" borderId="13" xfId="52" applyFont="1" applyBorder="1" applyAlignment="1">
      <alignment wrapText="1"/>
      <protection/>
    </xf>
    <xf numFmtId="0" fontId="21" fillId="0" borderId="13" xfId="52" applyFont="1" applyBorder="1" applyAlignment="1">
      <alignment vertical="center"/>
      <protection/>
    </xf>
    <xf numFmtId="3" fontId="21" fillId="0" borderId="13" xfId="52" applyNumberFormat="1" applyFont="1" applyBorder="1" applyAlignment="1">
      <alignment horizontal="center" vertical="center"/>
      <protection/>
    </xf>
    <xf numFmtId="165" fontId="20" fillId="0" borderId="13" xfId="52" applyNumberFormat="1" applyFont="1" applyBorder="1" applyAlignment="1">
      <alignment vertical="center" wrapText="1"/>
      <protection/>
    </xf>
    <xf numFmtId="0" fontId="20" fillId="0" borderId="13" xfId="52" applyFont="1" applyBorder="1" applyAlignment="1">
      <alignment vertical="center"/>
      <protection/>
    </xf>
    <xf numFmtId="3" fontId="20" fillId="0" borderId="13" xfId="52" applyNumberFormat="1" applyFont="1" applyBorder="1" applyAlignment="1">
      <alignment horizontal="center" vertical="center"/>
      <protection/>
    </xf>
    <xf numFmtId="0" fontId="20" fillId="0" borderId="13" xfId="52" applyFont="1" applyBorder="1" applyAlignment="1">
      <alignment vertical="center" wrapText="1"/>
      <protection/>
    </xf>
    <xf numFmtId="165" fontId="20" fillId="0" borderId="13" xfId="52" applyNumberFormat="1" applyFont="1" applyBorder="1" applyAlignment="1">
      <alignment vertical="center"/>
      <protection/>
    </xf>
    <xf numFmtId="0" fontId="63" fillId="0" borderId="13" xfId="52" applyFont="1" applyBorder="1" applyAlignment="1">
      <alignment wrapText="1"/>
      <protection/>
    </xf>
    <xf numFmtId="0" fontId="62" fillId="24" borderId="13" xfId="52" applyFont="1" applyFill="1" applyBorder="1" applyAlignment="1">
      <alignment vertical="top" wrapText="1"/>
      <protection/>
    </xf>
    <xf numFmtId="0" fontId="63" fillId="24" borderId="13" xfId="52" applyFont="1" applyFill="1" applyBorder="1" applyAlignment="1">
      <alignment vertical="top" wrapText="1"/>
      <protection/>
    </xf>
    <xf numFmtId="0" fontId="64" fillId="24" borderId="13" xfId="52" applyFont="1" applyFill="1" applyBorder="1" applyAlignment="1">
      <alignment vertical="top" wrapText="1"/>
      <protection/>
    </xf>
    <xf numFmtId="0" fontId="63" fillId="24" borderId="13" xfId="52" applyFont="1" applyFill="1" applyBorder="1" applyAlignment="1">
      <alignment horizontal="center" vertical="center" wrapText="1"/>
      <protection/>
    </xf>
    <xf numFmtId="0" fontId="21" fillId="0" borderId="13" xfId="52" applyFont="1" applyBorder="1" applyAlignment="1">
      <alignment horizontal="center" vertical="center"/>
      <protection/>
    </xf>
    <xf numFmtId="165" fontId="21" fillId="0" borderId="13" xfId="52" applyNumberFormat="1" applyFont="1" applyBorder="1" applyAlignment="1">
      <alignment horizontal="center" vertical="center"/>
      <protection/>
    </xf>
    <xf numFmtId="165" fontId="20" fillId="0" borderId="13" xfId="52" applyNumberFormat="1" applyFont="1" applyBorder="1" applyAlignment="1">
      <alignment horizontal="center" vertical="center"/>
      <protection/>
    </xf>
    <xf numFmtId="0" fontId="20" fillId="0" borderId="13" xfId="52" applyFont="1" applyBorder="1" applyAlignment="1">
      <alignment horizontal="left" vertical="center" wrapText="1"/>
      <protection/>
    </xf>
    <xf numFmtId="0" fontId="23" fillId="0" borderId="13" xfId="52" applyFont="1" applyBorder="1" applyAlignment="1">
      <alignment horizontal="center" vertical="center"/>
      <protection/>
    </xf>
    <xf numFmtId="0" fontId="22" fillId="20" borderId="13" xfId="52" applyFont="1" applyFill="1" applyBorder="1" applyAlignment="1">
      <alignment horizontal="center" vertical="center" wrapText="1"/>
      <protection/>
    </xf>
    <xf numFmtId="0" fontId="20" fillId="20" borderId="13" xfId="52" applyFont="1" applyFill="1" applyBorder="1" applyAlignment="1">
      <alignment horizontal="center" vertical="center" wrapText="1"/>
      <protection/>
    </xf>
    <xf numFmtId="0" fontId="20" fillId="20" borderId="13" xfId="52" applyFont="1" applyFill="1" applyBorder="1" applyAlignment="1">
      <alignment horizontal="center" vertical="center"/>
      <protection/>
    </xf>
    <xf numFmtId="0" fontId="58" fillId="0" borderId="0" xfId="52" applyFont="1" applyAlignment="1">
      <alignment horizontal="right" vertical="center"/>
      <protection/>
    </xf>
    <xf numFmtId="0" fontId="18" fillId="0" borderId="0" xfId="52" applyFont="1" applyAlignment="1">
      <alignment horizontal="center" vertical="center" wrapText="1"/>
      <protection/>
    </xf>
    <xf numFmtId="0" fontId="18" fillId="0" borderId="0" xfId="52" applyFont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F8" sqref="F8:F9"/>
    </sheetView>
  </sheetViews>
  <sheetFormatPr defaultColWidth="9.140625" defaultRowHeight="12.75"/>
  <cols>
    <col min="1" max="1" width="4.140625" style="0" customWidth="1"/>
    <col min="2" max="2" width="26.7109375" style="0" customWidth="1"/>
    <col min="3" max="3" width="12.7109375" style="0" customWidth="1"/>
    <col min="4" max="4" width="12.57421875" style="0" customWidth="1"/>
    <col min="5" max="5" width="13.28125" style="0" customWidth="1"/>
    <col min="6" max="6" width="14.7109375" style="0" customWidth="1"/>
    <col min="7" max="7" width="12.57421875" style="0" customWidth="1"/>
    <col min="8" max="8" width="8.421875" style="0" customWidth="1"/>
    <col min="9" max="9" width="10.421875" style="0" customWidth="1"/>
    <col min="10" max="10" width="8.7109375" style="0" customWidth="1"/>
    <col min="11" max="11" width="7.140625" style="0" customWidth="1"/>
  </cols>
  <sheetData>
    <row r="1" spans="2:11" ht="15.75" customHeight="1">
      <c r="B1" s="1"/>
      <c r="G1" s="50" t="s">
        <v>0</v>
      </c>
      <c r="H1" s="50"/>
      <c r="I1" s="50"/>
      <c r="J1" s="50"/>
      <c r="K1" s="50"/>
    </row>
    <row r="2" spans="2:11" ht="24.75" customHeight="1">
      <c r="B2" s="1"/>
      <c r="G2" s="51" t="s">
        <v>1</v>
      </c>
      <c r="H2" s="50"/>
      <c r="I2" s="50"/>
      <c r="J2" s="50"/>
      <c r="K2" s="50"/>
    </row>
    <row r="3" spans="2:11" ht="14.25" customHeight="1">
      <c r="B3" s="1"/>
      <c r="G3" s="43" t="s">
        <v>2</v>
      </c>
      <c r="H3" s="43"/>
      <c r="I3" s="43"/>
      <c r="J3" s="43"/>
      <c r="K3" s="43"/>
    </row>
    <row r="4" spans="2:11" ht="27" customHeight="1">
      <c r="B4" s="1"/>
      <c r="G4" s="52" t="s">
        <v>3</v>
      </c>
      <c r="H4" s="52"/>
      <c r="I4" s="52"/>
      <c r="J4" s="52"/>
      <c r="K4" s="52"/>
    </row>
    <row r="5" spans="1:11" ht="18">
      <c r="A5" s="53" t="s">
        <v>4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s="2" customFormat="1" ht="15" customHeight="1">
      <c r="A6" s="54" t="s">
        <v>5</v>
      </c>
      <c r="B6" s="54" t="s">
        <v>6</v>
      </c>
      <c r="C6" s="55" t="s">
        <v>7</v>
      </c>
      <c r="D6" s="55"/>
      <c r="E6" s="55"/>
      <c r="F6" s="55"/>
      <c r="G6" s="55"/>
      <c r="H6" s="55"/>
      <c r="I6" s="55"/>
      <c r="J6" s="55"/>
      <c r="K6" s="55"/>
    </row>
    <row r="7" spans="1:11" s="2" customFormat="1" ht="15" customHeight="1">
      <c r="A7" s="54"/>
      <c r="B7" s="54"/>
      <c r="C7" s="56" t="s">
        <v>8</v>
      </c>
      <c r="D7" s="56"/>
      <c r="E7" s="56"/>
      <c r="F7" s="57" t="s">
        <v>9</v>
      </c>
      <c r="G7" s="57"/>
      <c r="H7" s="57"/>
      <c r="I7" s="57"/>
      <c r="J7" s="57"/>
      <c r="K7" s="57"/>
    </row>
    <row r="8" spans="1:11" s="2" customFormat="1" ht="15" customHeight="1">
      <c r="A8" s="4"/>
      <c r="B8" s="4"/>
      <c r="C8" s="56"/>
      <c r="D8" s="56"/>
      <c r="E8" s="56"/>
      <c r="F8" s="46" t="s">
        <v>10</v>
      </c>
      <c r="G8" s="47" t="s">
        <v>11</v>
      </c>
      <c r="H8" s="47"/>
      <c r="I8" s="47" t="s">
        <v>12</v>
      </c>
      <c r="J8" s="47" t="s">
        <v>11</v>
      </c>
      <c r="K8" s="47"/>
    </row>
    <row r="9" spans="1:11" s="2" customFormat="1" ht="150.75" customHeight="1">
      <c r="A9" s="4"/>
      <c r="B9" s="7"/>
      <c r="C9" s="56"/>
      <c r="D9" s="56"/>
      <c r="E9" s="56"/>
      <c r="F9" s="46"/>
      <c r="G9" s="6" t="s">
        <v>13</v>
      </c>
      <c r="H9" s="8" t="s">
        <v>14</v>
      </c>
      <c r="I9" s="47"/>
      <c r="J9" s="3" t="s">
        <v>13</v>
      </c>
      <c r="K9" s="8" t="s">
        <v>14</v>
      </c>
    </row>
    <row r="10" spans="1:11" s="2" customFormat="1" ht="31.5" customHeight="1">
      <c r="A10" s="4"/>
      <c r="B10" s="7"/>
      <c r="C10" s="9" t="s">
        <v>15</v>
      </c>
      <c r="D10" s="9" t="s">
        <v>16</v>
      </c>
      <c r="E10" s="9" t="s">
        <v>17</v>
      </c>
      <c r="F10" s="5"/>
      <c r="G10" s="6"/>
      <c r="H10" s="8"/>
      <c r="I10" s="7"/>
      <c r="J10" s="3"/>
      <c r="K10" s="8"/>
    </row>
    <row r="11" spans="1:11" s="11" customFormat="1" ht="12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s="11" customFormat="1" ht="25.5" customHeight="1">
      <c r="A12" s="12">
        <v>801</v>
      </c>
      <c r="B12" s="13" t="s">
        <v>18</v>
      </c>
      <c r="C12" s="14">
        <v>236510</v>
      </c>
      <c r="D12" s="15">
        <v>63850</v>
      </c>
      <c r="E12" s="16">
        <v>300360</v>
      </c>
      <c r="F12" s="15">
        <v>236510</v>
      </c>
      <c r="G12" s="15">
        <v>18000</v>
      </c>
      <c r="H12" s="17"/>
      <c r="I12" s="15">
        <v>63850</v>
      </c>
      <c r="J12" s="41">
        <v>63850</v>
      </c>
      <c r="K12" s="17"/>
    </row>
    <row r="13" spans="1:11" s="11" customFormat="1" ht="64.5" customHeight="1">
      <c r="A13" s="12"/>
      <c r="B13" s="18" t="s">
        <v>19</v>
      </c>
      <c r="C13" s="19">
        <v>0</v>
      </c>
      <c r="D13" s="20">
        <v>63850</v>
      </c>
      <c r="E13" s="19">
        <v>63850</v>
      </c>
      <c r="F13" s="20">
        <v>0</v>
      </c>
      <c r="G13" s="20">
        <v>0</v>
      </c>
      <c r="H13" s="21"/>
      <c r="I13" s="22">
        <v>63850</v>
      </c>
      <c r="J13" s="42">
        <v>63850</v>
      </c>
      <c r="K13" s="21"/>
    </row>
    <row r="14" spans="1:11" ht="27" customHeight="1">
      <c r="A14" s="12">
        <v>852</v>
      </c>
      <c r="B14" s="13" t="s">
        <v>20</v>
      </c>
      <c r="C14" s="23">
        <v>3562673</v>
      </c>
      <c r="D14" s="24">
        <v>37500</v>
      </c>
      <c r="E14" s="23">
        <v>3600173</v>
      </c>
      <c r="F14" s="23">
        <v>3600173</v>
      </c>
      <c r="G14" s="23">
        <v>3596213</v>
      </c>
      <c r="H14" s="25"/>
      <c r="I14" s="25"/>
      <c r="J14" s="25"/>
      <c r="K14" s="25"/>
    </row>
    <row r="15" spans="1:11" ht="54" customHeight="1">
      <c r="A15" s="26"/>
      <c r="B15" s="18" t="s">
        <v>21</v>
      </c>
      <c r="C15" s="27">
        <v>494900</v>
      </c>
      <c r="D15" s="28">
        <v>37000</v>
      </c>
      <c r="E15" s="27">
        <v>531900</v>
      </c>
      <c r="F15" s="29">
        <v>37000</v>
      </c>
      <c r="G15" s="29">
        <v>37000</v>
      </c>
      <c r="H15" s="30"/>
      <c r="I15" s="30"/>
      <c r="J15" s="30"/>
      <c r="K15" s="30"/>
    </row>
    <row r="16" spans="1:11" ht="77.25" customHeight="1">
      <c r="A16" s="26"/>
      <c r="B16" s="18" t="s">
        <v>22</v>
      </c>
      <c r="C16" s="27">
        <v>3009400</v>
      </c>
      <c r="D16" s="31">
        <v>500</v>
      </c>
      <c r="E16" s="27">
        <v>3009900</v>
      </c>
      <c r="F16" s="31">
        <v>500</v>
      </c>
      <c r="G16" s="31">
        <v>500</v>
      </c>
      <c r="H16" s="32"/>
      <c r="I16" s="32"/>
      <c r="J16" s="32"/>
      <c r="K16" s="32"/>
    </row>
    <row r="17" spans="1:11" ht="18" customHeight="1">
      <c r="A17" s="12">
        <v>926</v>
      </c>
      <c r="B17" s="13" t="s">
        <v>23</v>
      </c>
      <c r="C17" s="23">
        <v>14000</v>
      </c>
      <c r="D17" s="33">
        <v>9200</v>
      </c>
      <c r="E17" s="23">
        <v>23200</v>
      </c>
      <c r="F17" s="33">
        <v>23200</v>
      </c>
      <c r="G17" s="33"/>
      <c r="H17" s="32"/>
      <c r="I17" s="32"/>
      <c r="J17" s="32"/>
      <c r="K17" s="32"/>
    </row>
    <row r="18" spans="1:11" ht="19.5" customHeight="1">
      <c r="A18" s="26"/>
      <c r="B18" s="18" t="s">
        <v>24</v>
      </c>
      <c r="C18" s="23">
        <v>14000</v>
      </c>
      <c r="D18" s="33">
        <v>9200</v>
      </c>
      <c r="E18" s="23">
        <v>23200</v>
      </c>
      <c r="F18" s="33">
        <v>9200</v>
      </c>
      <c r="G18" s="33"/>
      <c r="H18" s="32"/>
      <c r="I18" s="32"/>
      <c r="J18" s="32"/>
      <c r="K18" s="32"/>
    </row>
    <row r="19" spans="1:11" s="34" customFormat="1" ht="24.75" customHeight="1">
      <c r="A19" s="48" t="s">
        <v>25</v>
      </c>
      <c r="B19" s="48"/>
      <c r="C19" s="15">
        <v>20994246</v>
      </c>
      <c r="D19" s="15">
        <v>110550</v>
      </c>
      <c r="E19" s="15">
        <v>21104796</v>
      </c>
      <c r="F19" s="15">
        <v>20975946</v>
      </c>
      <c r="G19" s="15">
        <v>4243464</v>
      </c>
      <c r="H19" s="15">
        <v>0</v>
      </c>
      <c r="I19" s="15">
        <v>128850</v>
      </c>
      <c r="J19" s="41">
        <v>63850</v>
      </c>
      <c r="K19" s="15">
        <v>0</v>
      </c>
    </row>
    <row r="20" spans="1:11" s="34" customFormat="1" ht="9.75" customHeight="1">
      <c r="A20" s="35"/>
      <c r="B20" s="35"/>
      <c r="C20" s="36"/>
      <c r="D20" s="36"/>
      <c r="E20" s="36"/>
      <c r="F20" s="36"/>
      <c r="G20" s="36"/>
      <c r="H20" s="37"/>
      <c r="I20" s="36"/>
      <c r="J20" s="37"/>
      <c r="K20" s="37"/>
    </row>
    <row r="21" spans="1:11" ht="18">
      <c r="A21" s="49" t="s">
        <v>26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27.75" customHeight="1">
      <c r="A22" s="44" t="s">
        <v>27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7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45" customHeight="1">
      <c r="A24" s="44" t="s">
        <v>28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ht="9.75" customHeight="1">
      <c r="B25" s="38"/>
    </row>
    <row r="26" spans="1:11" ht="28.5" customHeight="1">
      <c r="A26" s="44" t="s">
        <v>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ht="9.75" customHeight="1">
      <c r="B27" s="38"/>
    </row>
    <row r="28" spans="1:11" ht="33.75" customHeight="1">
      <c r="A28" s="44" t="s">
        <v>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ht="7.5" customHeight="1">
      <c r="B29" s="38"/>
    </row>
    <row r="30" spans="2:9" ht="12.75">
      <c r="B30" s="38"/>
      <c r="G30" s="43" t="s">
        <v>31</v>
      </c>
      <c r="H30" s="43"/>
      <c r="I30" s="43"/>
    </row>
    <row r="31" spans="2:9" ht="12.75">
      <c r="B31" s="38"/>
      <c r="G31" s="43" t="s">
        <v>32</v>
      </c>
      <c r="H31" s="43"/>
      <c r="I31" s="43"/>
    </row>
    <row r="32" spans="2:9" ht="12.75">
      <c r="B32" s="38"/>
      <c r="G32" s="39"/>
      <c r="H32" s="39"/>
      <c r="I32" s="39"/>
    </row>
    <row r="33" spans="2:9" ht="12.75">
      <c r="B33" s="38"/>
      <c r="G33" s="43" t="s">
        <v>33</v>
      </c>
      <c r="H33" s="43"/>
      <c r="I33" s="43"/>
    </row>
    <row r="34" spans="2:9" ht="12.75">
      <c r="B34" s="38"/>
      <c r="G34" s="39"/>
      <c r="H34" s="39"/>
      <c r="I34" s="39"/>
    </row>
    <row r="35" ht="12.75">
      <c r="B35" s="38"/>
    </row>
    <row r="36" ht="12.75">
      <c r="B36" s="38"/>
    </row>
    <row r="37" ht="12.75">
      <c r="B37" s="38"/>
    </row>
    <row r="38" ht="12.75">
      <c r="B38" s="38"/>
    </row>
  </sheetData>
  <sheetProtection selectLockedCells="1" selectUnlockedCells="1"/>
  <mergeCells count="24">
    <mergeCell ref="G1:K1"/>
    <mergeCell ref="G2:K2"/>
    <mergeCell ref="G3:K3"/>
    <mergeCell ref="G4:K4"/>
    <mergeCell ref="A5:K5"/>
    <mergeCell ref="A6:A7"/>
    <mergeCell ref="B6:B7"/>
    <mergeCell ref="C6:K6"/>
    <mergeCell ref="C7:E9"/>
    <mergeCell ref="F7:K7"/>
    <mergeCell ref="F8:F9"/>
    <mergeCell ref="G8:H8"/>
    <mergeCell ref="I8:I9"/>
    <mergeCell ref="J8:K8"/>
    <mergeCell ref="A19:B19"/>
    <mergeCell ref="A21:K21"/>
    <mergeCell ref="G31:I31"/>
    <mergeCell ref="G33:I33"/>
    <mergeCell ref="A22:K22"/>
    <mergeCell ref="A23:K23"/>
    <mergeCell ref="A24:K24"/>
    <mergeCell ref="A26:K26"/>
    <mergeCell ref="A28:K28"/>
    <mergeCell ref="G30:I30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D4" sqref="D4:H4"/>
    </sheetView>
  </sheetViews>
  <sheetFormatPr defaultColWidth="9.140625" defaultRowHeight="12.75"/>
  <cols>
    <col min="1" max="1" width="5.7109375" style="0" customWidth="1"/>
    <col min="2" max="2" width="8.8515625" style="0" customWidth="1"/>
    <col min="3" max="3" width="27.421875" style="0" customWidth="1"/>
    <col min="4" max="6" width="14.8515625" style="0" customWidth="1"/>
    <col min="7" max="8" width="15.421875" style="0" customWidth="1"/>
  </cols>
  <sheetData>
    <row r="1" spans="4:8" ht="12.75">
      <c r="D1" s="86"/>
      <c r="E1" s="86"/>
      <c r="F1" s="86" t="s">
        <v>81</v>
      </c>
      <c r="G1" s="86"/>
      <c r="H1" s="86"/>
    </row>
    <row r="2" spans="4:8" ht="12.75">
      <c r="D2" s="43" t="s">
        <v>80</v>
      </c>
      <c r="E2" s="43"/>
      <c r="F2" s="43"/>
      <c r="G2" s="43"/>
      <c r="H2" s="43"/>
    </row>
    <row r="3" spans="3:8" ht="12.75">
      <c r="C3" s="85"/>
      <c r="D3" s="43" t="s">
        <v>2</v>
      </c>
      <c r="E3" s="43"/>
      <c r="F3" s="43"/>
      <c r="G3" s="43"/>
      <c r="H3" s="43"/>
    </row>
    <row r="4" spans="3:8" ht="18">
      <c r="C4" s="1" t="s">
        <v>79</v>
      </c>
      <c r="D4" s="43" t="s">
        <v>78</v>
      </c>
      <c r="E4" s="43"/>
      <c r="F4" s="43"/>
      <c r="G4" s="43"/>
      <c r="H4" s="43"/>
    </row>
    <row r="5" ht="6.75" customHeight="1">
      <c r="C5" s="1"/>
    </row>
    <row r="6" spans="1:8" ht="18">
      <c r="A6" s="53" t="s">
        <v>77</v>
      </c>
      <c r="B6" s="53"/>
      <c r="C6" s="53"/>
      <c r="D6" s="53"/>
      <c r="E6" s="53"/>
      <c r="F6" s="53"/>
      <c r="G6" s="84"/>
      <c r="H6" s="83"/>
    </row>
    <row r="7" spans="1:8" s="2" customFormat="1" ht="15" customHeight="1">
      <c r="A7" s="54" t="s">
        <v>5</v>
      </c>
      <c r="B7" s="54" t="s">
        <v>76</v>
      </c>
      <c r="C7" s="54" t="s">
        <v>75</v>
      </c>
      <c r="D7" s="55" t="s">
        <v>74</v>
      </c>
      <c r="E7" s="55"/>
      <c r="F7" s="55"/>
      <c r="G7" s="55"/>
      <c r="H7" s="55"/>
    </row>
    <row r="8" spans="1:8" s="2" customFormat="1" ht="15" customHeight="1">
      <c r="A8" s="54"/>
      <c r="B8" s="54"/>
      <c r="C8" s="54"/>
      <c r="D8" s="82" t="s">
        <v>8</v>
      </c>
      <c r="E8" s="82"/>
      <c r="F8" s="82"/>
      <c r="G8" s="47" t="s">
        <v>9</v>
      </c>
      <c r="H8" s="47"/>
    </row>
    <row r="9" spans="1:8" s="2" customFormat="1" ht="57" customHeight="1">
      <c r="A9" s="4"/>
      <c r="B9" s="4"/>
      <c r="C9" s="7"/>
      <c r="D9" s="82"/>
      <c r="E9" s="82"/>
      <c r="F9" s="82"/>
      <c r="G9" s="7" t="s">
        <v>10</v>
      </c>
      <c r="H9" s="81" t="s">
        <v>12</v>
      </c>
    </row>
    <row r="10" spans="1:8" s="2" customFormat="1" ht="19.5" customHeight="1">
      <c r="A10" s="4"/>
      <c r="B10" s="4"/>
      <c r="C10" s="7"/>
      <c r="D10" s="80" t="s">
        <v>15</v>
      </c>
      <c r="E10" s="80" t="s">
        <v>16</v>
      </c>
      <c r="F10" s="80" t="s">
        <v>17</v>
      </c>
      <c r="G10" s="6"/>
      <c r="H10" s="9"/>
    </row>
    <row r="11" spans="1:8" s="11" customFormat="1" ht="7.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</row>
    <row r="12" spans="1:8" ht="30.75" customHeight="1">
      <c r="A12" s="79">
        <v>600</v>
      </c>
      <c r="B12" s="79"/>
      <c r="C12" s="78" t="s">
        <v>73</v>
      </c>
      <c r="D12" s="68">
        <v>3797464</v>
      </c>
      <c r="E12" s="68" t="s">
        <v>72</v>
      </c>
      <c r="F12" s="68">
        <v>3811604</v>
      </c>
      <c r="G12" s="68">
        <v>512827</v>
      </c>
      <c r="H12" s="68">
        <v>3298777</v>
      </c>
    </row>
    <row r="13" spans="1:8" ht="30" customHeight="1">
      <c r="A13" s="77"/>
      <c r="B13" s="77">
        <v>60016</v>
      </c>
      <c r="C13" s="76" t="s">
        <v>71</v>
      </c>
      <c r="D13" s="70">
        <v>3796466</v>
      </c>
      <c r="E13" s="70" t="s">
        <v>70</v>
      </c>
      <c r="F13" s="70">
        <v>3811604</v>
      </c>
      <c r="G13" s="70">
        <v>44140</v>
      </c>
      <c r="H13" s="70">
        <v>-30000</v>
      </c>
    </row>
    <row r="14" spans="1:8" ht="19.5" customHeight="1">
      <c r="A14" s="79">
        <v>700</v>
      </c>
      <c r="B14" s="79"/>
      <c r="C14" s="78" t="s">
        <v>69</v>
      </c>
      <c r="D14" s="68">
        <v>1103621</v>
      </c>
      <c r="E14" s="68">
        <v>21500</v>
      </c>
      <c r="F14" s="68">
        <v>1125121</v>
      </c>
      <c r="G14" s="68">
        <v>202121</v>
      </c>
      <c r="H14" s="68">
        <v>923000</v>
      </c>
    </row>
    <row r="15" spans="1:8" ht="26.25" customHeight="1">
      <c r="A15" s="77"/>
      <c r="B15" s="77">
        <v>70005</v>
      </c>
      <c r="C15" s="76" t="s">
        <v>68</v>
      </c>
      <c r="D15" s="70">
        <v>1083621</v>
      </c>
      <c r="E15" s="70">
        <v>21500</v>
      </c>
      <c r="F15" s="70">
        <v>1105121</v>
      </c>
      <c r="G15" s="70">
        <v>21500</v>
      </c>
      <c r="H15" s="70"/>
    </row>
    <row r="16" spans="1:8" ht="33" customHeight="1">
      <c r="A16" s="79">
        <v>801</v>
      </c>
      <c r="B16" s="79"/>
      <c r="C16" s="78" t="s">
        <v>18</v>
      </c>
      <c r="D16" s="68">
        <v>9323801</v>
      </c>
      <c r="E16" s="68" t="s">
        <v>67</v>
      </c>
      <c r="F16" s="68">
        <v>9387651</v>
      </c>
      <c r="G16" s="68">
        <v>8845245</v>
      </c>
      <c r="H16" s="68">
        <v>542406</v>
      </c>
    </row>
    <row r="17" spans="1:8" ht="27.75" customHeight="1">
      <c r="A17" s="77"/>
      <c r="B17" s="77">
        <v>80101</v>
      </c>
      <c r="C17" s="76" t="s">
        <v>66</v>
      </c>
      <c r="D17" s="70">
        <v>5041222</v>
      </c>
      <c r="E17" s="70" t="s">
        <v>65</v>
      </c>
      <c r="F17" s="70">
        <v>5105072</v>
      </c>
      <c r="G17" s="70" t="s">
        <v>64</v>
      </c>
      <c r="H17" s="70">
        <v>127700</v>
      </c>
    </row>
    <row r="18" spans="1:8" ht="27.75" customHeight="1">
      <c r="A18" s="79">
        <v>852</v>
      </c>
      <c r="B18" s="79"/>
      <c r="C18" s="78" t="s">
        <v>63</v>
      </c>
      <c r="D18" s="68">
        <v>3980015</v>
      </c>
      <c r="E18" s="68">
        <v>37500</v>
      </c>
      <c r="F18" s="68">
        <v>4017515</v>
      </c>
      <c r="G18" s="68">
        <v>4017515</v>
      </c>
      <c r="H18" s="68"/>
    </row>
    <row r="19" spans="1:8" ht="81.75" customHeight="1">
      <c r="A19" s="77"/>
      <c r="B19" s="77">
        <v>85213</v>
      </c>
      <c r="C19" s="76" t="s">
        <v>62</v>
      </c>
      <c r="D19" s="75">
        <v>15100</v>
      </c>
      <c r="E19" s="75">
        <v>500</v>
      </c>
      <c r="F19" s="75">
        <v>15600</v>
      </c>
      <c r="G19" s="75">
        <v>500</v>
      </c>
      <c r="H19" s="75"/>
    </row>
    <row r="20" spans="1:8" ht="42" customHeight="1">
      <c r="A20" s="77"/>
      <c r="B20" s="77">
        <v>85214</v>
      </c>
      <c r="C20" s="76" t="s">
        <v>61</v>
      </c>
      <c r="D20" s="75">
        <v>167000</v>
      </c>
      <c r="E20" s="75">
        <v>2000</v>
      </c>
      <c r="F20" s="75">
        <v>169000</v>
      </c>
      <c r="G20" s="75">
        <v>2000</v>
      </c>
      <c r="H20" s="75"/>
    </row>
    <row r="21" spans="1:8" ht="27.75" customHeight="1">
      <c r="A21" s="77"/>
      <c r="B21" s="77">
        <v>85295</v>
      </c>
      <c r="C21" s="76" t="s">
        <v>60</v>
      </c>
      <c r="D21" s="75">
        <v>156913</v>
      </c>
      <c r="E21" s="75">
        <v>35000</v>
      </c>
      <c r="F21" s="75">
        <v>191913</v>
      </c>
      <c r="G21" s="75">
        <v>35000</v>
      </c>
      <c r="H21" s="75"/>
    </row>
    <row r="22" spans="1:8" ht="25.5">
      <c r="A22" s="74">
        <v>900</v>
      </c>
      <c r="B22" s="74"/>
      <c r="C22" s="73" t="s">
        <v>59</v>
      </c>
      <c r="D22" s="68">
        <v>1161968</v>
      </c>
      <c r="E22" s="68">
        <v>239650</v>
      </c>
      <c r="F22" s="68">
        <v>1401618</v>
      </c>
      <c r="G22" s="68">
        <v>1388618</v>
      </c>
      <c r="H22" s="68">
        <v>13000</v>
      </c>
    </row>
    <row r="23" spans="1:8" ht="29.25" customHeight="1">
      <c r="A23" s="72"/>
      <c r="B23" s="72">
        <v>90001</v>
      </c>
      <c r="C23" s="71" t="s">
        <v>58</v>
      </c>
      <c r="D23" s="70">
        <v>300000</v>
      </c>
      <c r="E23" s="70">
        <v>227000</v>
      </c>
      <c r="F23" s="70">
        <v>527000</v>
      </c>
      <c r="G23" s="70">
        <v>227000</v>
      </c>
      <c r="H23" s="70"/>
    </row>
    <row r="24" spans="1:8" ht="33.75" customHeight="1">
      <c r="A24" s="72"/>
      <c r="B24" s="72">
        <v>90004</v>
      </c>
      <c r="C24" s="71" t="s">
        <v>57</v>
      </c>
      <c r="D24" s="70">
        <v>220202</v>
      </c>
      <c r="E24" s="70">
        <v>12650</v>
      </c>
      <c r="F24" s="70">
        <v>232852</v>
      </c>
      <c r="G24" s="70">
        <v>12650</v>
      </c>
      <c r="H24" s="70"/>
    </row>
    <row r="25" spans="1:8" ht="27" customHeight="1">
      <c r="A25" s="74">
        <v>926</v>
      </c>
      <c r="B25" s="74"/>
      <c r="C25" s="73" t="s">
        <v>23</v>
      </c>
      <c r="D25" s="68">
        <v>652052</v>
      </c>
      <c r="E25" s="68" t="s">
        <v>55</v>
      </c>
      <c r="F25" s="68">
        <v>385962</v>
      </c>
      <c r="G25" s="68">
        <v>373762</v>
      </c>
      <c r="H25" s="68">
        <v>12200</v>
      </c>
    </row>
    <row r="26" spans="1:8" ht="25.5" customHeight="1">
      <c r="A26" s="72"/>
      <c r="B26" s="72">
        <v>92601</v>
      </c>
      <c r="C26" s="71" t="s">
        <v>56</v>
      </c>
      <c r="D26" s="70">
        <v>583059</v>
      </c>
      <c r="E26" s="70" t="s">
        <v>55</v>
      </c>
      <c r="F26" s="70">
        <v>316969</v>
      </c>
      <c r="G26" s="70">
        <v>47440</v>
      </c>
      <c r="H26" s="70">
        <v>-313530</v>
      </c>
    </row>
    <row r="27" spans="1:8" ht="38.25" customHeight="1">
      <c r="A27" s="69" t="s">
        <v>54</v>
      </c>
      <c r="B27" s="69"/>
      <c r="C27" s="69"/>
      <c r="D27" s="68">
        <v>25669629</v>
      </c>
      <c r="E27" s="68" t="s">
        <v>53</v>
      </c>
      <c r="F27" s="68">
        <v>25780179</v>
      </c>
      <c r="G27" s="68">
        <v>19804410</v>
      </c>
      <c r="H27" s="68">
        <v>5975769</v>
      </c>
    </row>
    <row r="28" spans="1:8" ht="22.5" customHeight="1">
      <c r="A28" s="67"/>
      <c r="B28" s="67"/>
      <c r="C28" s="67"/>
      <c r="D28" s="66"/>
      <c r="E28" s="66"/>
      <c r="F28" s="66"/>
      <c r="G28" s="66"/>
      <c r="H28" s="66"/>
    </row>
    <row r="29" spans="1:8" ht="18">
      <c r="A29" s="49" t="s">
        <v>52</v>
      </c>
      <c r="B29" s="49"/>
      <c r="C29" s="49"/>
      <c r="D29" s="49"/>
      <c r="E29" s="49"/>
      <c r="F29" s="49"/>
      <c r="G29" s="49"/>
      <c r="H29" s="49"/>
    </row>
    <row r="30" spans="1:10" ht="12.75">
      <c r="A30" s="62"/>
      <c r="B30" s="62"/>
      <c r="C30" s="62"/>
      <c r="D30" s="62"/>
      <c r="E30" s="62"/>
      <c r="F30" s="62"/>
      <c r="G30" s="62"/>
      <c r="H30" s="62"/>
      <c r="I30" s="40"/>
      <c r="J30" s="40"/>
    </row>
    <row r="31" spans="1:10" ht="12.75">
      <c r="A31" s="58" t="s">
        <v>51</v>
      </c>
      <c r="B31" s="58"/>
      <c r="C31" s="58"/>
      <c r="D31" s="58"/>
      <c r="E31" s="58"/>
      <c r="F31" s="58"/>
      <c r="G31" s="58"/>
      <c r="H31" s="58"/>
      <c r="I31" s="40"/>
      <c r="J31" s="40"/>
    </row>
    <row r="32" spans="1:8" ht="12.75">
      <c r="A32" s="65" t="s">
        <v>50</v>
      </c>
      <c r="B32" s="65"/>
      <c r="C32" s="65"/>
      <c r="D32" s="65"/>
      <c r="E32" s="65"/>
      <c r="F32" s="65"/>
      <c r="G32" s="65"/>
      <c r="H32" s="65"/>
    </row>
    <row r="33" spans="1:8" ht="12.75">
      <c r="A33" s="65" t="s">
        <v>49</v>
      </c>
      <c r="B33" s="65"/>
      <c r="C33" s="65"/>
      <c r="D33" s="65"/>
      <c r="E33" s="65"/>
      <c r="F33" s="65"/>
      <c r="G33" s="65"/>
      <c r="H33" s="65"/>
    </row>
    <row r="34" spans="1:10" ht="12.75">
      <c r="A34" s="65" t="s">
        <v>48</v>
      </c>
      <c r="B34" s="65"/>
      <c r="C34" s="65"/>
      <c r="D34" s="65"/>
      <c r="E34" s="65"/>
      <c r="F34" s="65"/>
      <c r="G34" s="65"/>
      <c r="H34" s="65"/>
      <c r="I34" s="40"/>
      <c r="J34" s="40"/>
    </row>
    <row r="35" spans="1:8" ht="15.75" customHeight="1">
      <c r="A35" s="64" t="s">
        <v>47</v>
      </c>
      <c r="B35" s="64"/>
      <c r="C35" s="64"/>
      <c r="D35" s="64"/>
      <c r="E35" s="64"/>
      <c r="F35" s="64"/>
      <c r="G35" s="64"/>
      <c r="H35" s="64"/>
    </row>
    <row r="36" spans="1:11" ht="29.2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40"/>
      <c r="J36" s="40"/>
      <c r="K36" s="40"/>
    </row>
    <row r="37" spans="1:11" ht="7.5" customHeight="1">
      <c r="A37" s="62"/>
      <c r="B37" s="62"/>
      <c r="C37" s="62"/>
      <c r="D37" s="62"/>
      <c r="E37" s="62"/>
      <c r="F37" s="62"/>
      <c r="G37" s="62"/>
      <c r="H37" s="62"/>
      <c r="I37" s="40"/>
      <c r="J37" s="40"/>
      <c r="K37" s="40"/>
    </row>
    <row r="38" spans="1:8" ht="57.75" customHeight="1">
      <c r="A38" s="61" t="s">
        <v>45</v>
      </c>
      <c r="B38" s="61"/>
      <c r="C38" s="61"/>
      <c r="D38" s="61"/>
      <c r="E38" s="61"/>
      <c r="F38" s="61"/>
      <c r="G38" s="61"/>
      <c r="H38" s="61"/>
    </row>
    <row r="39" spans="1:11" ht="28.5" customHeight="1">
      <c r="A39" s="59" t="s">
        <v>44</v>
      </c>
      <c r="B39" s="59"/>
      <c r="C39" s="59"/>
      <c r="D39" s="59"/>
      <c r="E39" s="59"/>
      <c r="F39" s="59"/>
      <c r="G39" s="59"/>
      <c r="H39" s="59"/>
      <c r="I39" s="40"/>
      <c r="J39" s="40"/>
      <c r="K39" s="40"/>
    </row>
    <row r="40" spans="1:8" ht="9" customHeight="1">
      <c r="A40" s="62"/>
      <c r="B40" s="62"/>
      <c r="C40" s="62"/>
      <c r="D40" s="62"/>
      <c r="E40" s="62"/>
      <c r="F40" s="62"/>
      <c r="G40" s="62"/>
      <c r="H40" s="62"/>
    </row>
    <row r="41" spans="1:8" ht="19.5" customHeight="1">
      <c r="A41" s="58" t="s">
        <v>43</v>
      </c>
      <c r="B41" s="58"/>
      <c r="C41" s="58"/>
      <c r="D41" s="58"/>
      <c r="E41" s="58"/>
      <c r="F41" s="58"/>
      <c r="G41" s="58"/>
      <c r="H41" s="58"/>
    </row>
    <row r="42" spans="1:8" ht="19.5" customHeight="1">
      <c r="A42" s="62" t="s">
        <v>42</v>
      </c>
      <c r="B42" s="62"/>
      <c r="C42" s="62"/>
      <c r="D42" s="62"/>
      <c r="E42" s="62"/>
      <c r="F42" s="62"/>
      <c r="G42" s="62"/>
      <c r="H42" s="62"/>
    </row>
    <row r="43" spans="1:8" ht="19.5" customHeight="1">
      <c r="A43" s="62" t="s">
        <v>41</v>
      </c>
      <c r="B43" s="62"/>
      <c r="C43" s="62"/>
      <c r="D43" s="62"/>
      <c r="E43" s="62"/>
      <c r="F43" s="62"/>
      <c r="G43" s="62"/>
      <c r="H43" s="62"/>
    </row>
    <row r="44" spans="1:8" ht="9" customHeight="1">
      <c r="A44" s="62"/>
      <c r="B44" s="62"/>
      <c r="C44" s="62"/>
      <c r="D44" s="62"/>
      <c r="E44" s="62"/>
      <c r="F44" s="62"/>
      <c r="G44" s="62"/>
      <c r="H44" s="62"/>
    </row>
    <row r="45" spans="1:8" ht="24" customHeight="1">
      <c r="A45" s="61" t="s">
        <v>40</v>
      </c>
      <c r="B45" s="61"/>
      <c r="C45" s="61"/>
      <c r="D45" s="61"/>
      <c r="E45" s="61"/>
      <c r="F45" s="61"/>
      <c r="G45" s="61"/>
      <c r="H45" s="61"/>
    </row>
    <row r="46" spans="1:8" ht="20.25" customHeight="1">
      <c r="A46" s="59" t="s">
        <v>39</v>
      </c>
      <c r="B46" s="59"/>
      <c r="C46" s="59"/>
      <c r="D46" s="59"/>
      <c r="E46" s="59"/>
      <c r="F46" s="59"/>
      <c r="G46" s="59"/>
      <c r="H46" s="59"/>
    </row>
    <row r="47" spans="1:8" ht="12.75">
      <c r="A47" s="62"/>
      <c r="B47" s="62"/>
      <c r="C47" s="62"/>
      <c r="D47" s="62"/>
      <c r="E47" s="62"/>
      <c r="F47" s="62"/>
      <c r="G47" s="62"/>
      <c r="H47" s="62"/>
    </row>
    <row r="48" spans="1:8" ht="24.75" customHeight="1">
      <c r="A48" s="61" t="s">
        <v>38</v>
      </c>
      <c r="B48" s="61"/>
      <c r="C48" s="61"/>
      <c r="D48" s="61"/>
      <c r="E48" s="61"/>
      <c r="F48" s="61"/>
      <c r="G48" s="61"/>
      <c r="H48" s="61"/>
    </row>
    <row r="49" spans="1:8" ht="16.5" customHeight="1">
      <c r="A49" s="59" t="s">
        <v>37</v>
      </c>
      <c r="B49" s="59"/>
      <c r="C49" s="59"/>
      <c r="D49" s="59"/>
      <c r="E49" s="59"/>
      <c r="F49" s="59"/>
      <c r="G49" s="59"/>
      <c r="H49" s="59"/>
    </row>
    <row r="50" spans="1:8" ht="17.25" customHeight="1">
      <c r="A50" s="59" t="s">
        <v>36</v>
      </c>
      <c r="B50" s="59"/>
      <c r="C50" s="59"/>
      <c r="D50" s="59"/>
      <c r="E50" s="59"/>
      <c r="F50" s="59"/>
      <c r="G50" s="59"/>
      <c r="H50" s="59"/>
    </row>
    <row r="51" spans="1:8" ht="12.75">
      <c r="A51" s="60" t="s">
        <v>35</v>
      </c>
      <c r="B51" s="60"/>
      <c r="C51" s="60"/>
      <c r="D51" s="60"/>
      <c r="E51" s="60"/>
      <c r="F51" s="60"/>
      <c r="G51" s="60"/>
      <c r="H51" s="60"/>
    </row>
    <row r="52" spans="1:8" ht="9" customHeight="1">
      <c r="A52" s="59"/>
      <c r="B52" s="59"/>
      <c r="C52" s="59"/>
      <c r="D52" s="59"/>
      <c r="E52" s="59"/>
      <c r="F52" s="59"/>
      <c r="G52" s="59"/>
      <c r="H52" s="59"/>
    </row>
    <row r="53" spans="1:8" ht="12.75">
      <c r="A53" s="58"/>
      <c r="B53" s="58"/>
      <c r="C53" s="58"/>
      <c r="D53" s="58"/>
      <c r="E53" s="58"/>
      <c r="F53" s="58"/>
      <c r="G53" s="58"/>
      <c r="H53" s="58"/>
    </row>
    <row r="55" spans="6:8" ht="12.75">
      <c r="F55" s="43" t="s">
        <v>34</v>
      </c>
      <c r="G55" s="43"/>
      <c r="H55" s="43"/>
    </row>
    <row r="56" spans="6:8" ht="12.75">
      <c r="F56" s="43" t="s">
        <v>32</v>
      </c>
      <c r="G56" s="43"/>
      <c r="H56" s="43"/>
    </row>
    <row r="57" spans="6:8" ht="12.75">
      <c r="F57" s="39"/>
      <c r="G57" s="39"/>
      <c r="H57" s="39"/>
    </row>
    <row r="58" spans="6:8" ht="12.75">
      <c r="F58" s="43" t="s">
        <v>33</v>
      </c>
      <c r="G58" s="43"/>
      <c r="H58" s="43"/>
    </row>
  </sheetData>
  <sheetProtection selectLockedCells="1" selectUnlockedCells="1"/>
  <mergeCells count="39">
    <mergeCell ref="D2:H2"/>
    <mergeCell ref="D3:H3"/>
    <mergeCell ref="D4:H4"/>
    <mergeCell ref="A6:F6"/>
    <mergeCell ref="A7:A8"/>
    <mergeCell ref="B7:B8"/>
    <mergeCell ref="C7:C8"/>
    <mergeCell ref="D7:H7"/>
    <mergeCell ref="D8:F9"/>
    <mergeCell ref="G8:H8"/>
    <mergeCell ref="A27:C27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51:H51"/>
    <mergeCell ref="A40:H40"/>
    <mergeCell ref="A41:H41"/>
    <mergeCell ref="A42:H42"/>
    <mergeCell ref="A43:H43"/>
    <mergeCell ref="A44:H44"/>
    <mergeCell ref="A45:H45"/>
    <mergeCell ref="A52:H52"/>
    <mergeCell ref="A53:H53"/>
    <mergeCell ref="F55:H55"/>
    <mergeCell ref="F56:H56"/>
    <mergeCell ref="F58:H58"/>
    <mergeCell ref="A46:H46"/>
    <mergeCell ref="A47:H47"/>
    <mergeCell ref="A48:H48"/>
    <mergeCell ref="A49:H49"/>
    <mergeCell ref="A50:H50"/>
  </mergeCells>
  <printOptions/>
  <pageMargins left="0.75" right="0.4041666666666667" top="0.2923611111111111" bottom="0.23472222222222222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.421875" style="38" customWidth="1"/>
    <col min="2" max="2" width="6.7109375" style="38" customWidth="1"/>
    <col min="3" max="3" width="10.140625" style="38" customWidth="1"/>
    <col min="4" max="4" width="15.28125" style="38" customWidth="1"/>
    <col min="5" max="5" width="10.7109375" style="38" customWidth="1"/>
    <col min="6" max="6" width="14.140625" style="38" customWidth="1"/>
    <col min="7" max="7" width="13.421875" style="38" customWidth="1"/>
    <col min="8" max="8" width="12.00390625" style="38" customWidth="1"/>
    <col min="9" max="9" width="11.8515625" style="38" customWidth="1"/>
    <col min="10" max="10" width="10.00390625" style="38" bestFit="1" customWidth="1"/>
    <col min="11" max="11" width="10.57421875" style="0" customWidth="1"/>
    <col min="12" max="12" width="1.421875" style="0" customWidth="1"/>
    <col min="13" max="13" width="1.57421875" style="0" customWidth="1"/>
    <col min="14" max="14" width="9.00390625" style="0" customWidth="1"/>
  </cols>
  <sheetData>
    <row r="1" spans="1:14" ht="18">
      <c r="A1" s="128"/>
      <c r="B1" s="127"/>
      <c r="C1" s="127"/>
      <c r="D1" s="127"/>
      <c r="E1" s="127"/>
      <c r="F1" s="127"/>
      <c r="G1" s="127"/>
      <c r="H1" s="65" t="s">
        <v>101</v>
      </c>
      <c r="I1" s="65"/>
      <c r="J1" s="65"/>
      <c r="K1" s="65"/>
      <c r="L1" s="65"/>
      <c r="M1" s="65"/>
      <c r="N1" s="65"/>
    </row>
    <row r="2" spans="1:14" ht="18">
      <c r="A2" s="128"/>
      <c r="B2" s="127"/>
      <c r="C2" s="127"/>
      <c r="D2" s="127"/>
      <c r="E2" s="127"/>
      <c r="F2" s="127"/>
      <c r="G2" s="127"/>
      <c r="H2" s="43" t="s">
        <v>100</v>
      </c>
      <c r="I2" s="43"/>
      <c r="J2" s="43"/>
      <c r="K2" s="43"/>
      <c r="L2" s="43"/>
      <c r="M2" s="43"/>
      <c r="N2" s="43"/>
    </row>
    <row r="3" spans="1:14" ht="17.25" customHeight="1">
      <c r="A3" s="128"/>
      <c r="B3" s="127"/>
      <c r="C3" s="127"/>
      <c r="D3" s="127"/>
      <c r="E3" s="127"/>
      <c r="F3" s="127"/>
      <c r="G3" s="127"/>
      <c r="H3" s="125" t="s">
        <v>2</v>
      </c>
      <c r="I3" s="125"/>
      <c r="J3" s="125"/>
      <c r="K3" s="125"/>
      <c r="L3" s="125"/>
      <c r="M3" s="125"/>
      <c r="N3" s="125"/>
    </row>
    <row r="4" spans="1:14" ht="18">
      <c r="A4" s="126"/>
      <c r="B4" s="126"/>
      <c r="C4" s="126"/>
      <c r="D4" s="126"/>
      <c r="E4" s="126"/>
      <c r="F4" s="126"/>
      <c r="G4" s="126"/>
      <c r="H4" s="125" t="s">
        <v>99</v>
      </c>
      <c r="I4" s="125"/>
      <c r="J4" s="125"/>
      <c r="K4" s="125"/>
      <c r="L4" s="125"/>
      <c r="M4" s="125"/>
      <c r="N4" s="125"/>
    </row>
    <row r="5" spans="1:10" ht="12.75">
      <c r="A5" s="124"/>
      <c r="B5" s="124"/>
      <c r="C5" s="124"/>
      <c r="D5" s="124"/>
      <c r="E5" s="124"/>
      <c r="F5" s="124"/>
      <c r="G5" s="123" t="s">
        <v>98</v>
      </c>
      <c r="I5" s="122"/>
      <c r="J5" s="121"/>
    </row>
    <row r="6" spans="1:14" s="100" customFormat="1" ht="20.25" customHeight="1">
      <c r="A6" s="117" t="s">
        <v>5</v>
      </c>
      <c r="B6" s="117" t="s">
        <v>76</v>
      </c>
      <c r="C6" s="117" t="s">
        <v>75</v>
      </c>
      <c r="D6" s="117" t="s">
        <v>8</v>
      </c>
      <c r="E6" s="117"/>
      <c r="F6" s="117"/>
      <c r="G6" s="117" t="s">
        <v>97</v>
      </c>
      <c r="H6" s="117" t="s">
        <v>11</v>
      </c>
      <c r="I6" s="117"/>
      <c r="J6" s="117" t="s">
        <v>96</v>
      </c>
      <c r="K6" s="118" t="s">
        <v>95</v>
      </c>
      <c r="L6" s="117" t="s">
        <v>94</v>
      </c>
      <c r="M6" s="117" t="s">
        <v>93</v>
      </c>
      <c r="N6" s="117" t="s">
        <v>92</v>
      </c>
    </row>
    <row r="7" spans="1:14" s="100" customFormat="1" ht="86.25" customHeight="1">
      <c r="A7" s="117"/>
      <c r="B7" s="117"/>
      <c r="C7" s="117"/>
      <c r="D7" s="117"/>
      <c r="E7" s="117"/>
      <c r="F7" s="117"/>
      <c r="G7" s="117"/>
      <c r="H7" s="120" t="s">
        <v>91</v>
      </c>
      <c r="I7" s="119" t="s">
        <v>90</v>
      </c>
      <c r="J7" s="117"/>
      <c r="K7" s="118"/>
      <c r="L7" s="117"/>
      <c r="M7" s="117"/>
      <c r="N7" s="117"/>
    </row>
    <row r="8" spans="1:14" s="100" customFormat="1" ht="24" customHeight="1">
      <c r="A8" s="115"/>
      <c r="B8" s="115"/>
      <c r="C8" s="115"/>
      <c r="D8" s="115" t="s">
        <v>15</v>
      </c>
      <c r="E8" s="115" t="s">
        <v>16</v>
      </c>
      <c r="F8" s="115" t="s">
        <v>89</v>
      </c>
      <c r="G8" s="115"/>
      <c r="H8" s="116"/>
      <c r="I8" s="115"/>
      <c r="J8" s="115"/>
      <c r="K8" s="116"/>
      <c r="L8" s="115"/>
      <c r="M8" s="115"/>
      <c r="N8" s="115"/>
    </row>
    <row r="9" spans="1:14" s="100" customFormat="1" ht="16.5" customHeight="1">
      <c r="A9" s="114">
        <v>1</v>
      </c>
      <c r="B9" s="114">
        <v>2</v>
      </c>
      <c r="C9" s="114">
        <v>3</v>
      </c>
      <c r="D9" s="114">
        <v>4</v>
      </c>
      <c r="E9" s="114">
        <v>5</v>
      </c>
      <c r="F9" s="114">
        <v>6</v>
      </c>
      <c r="G9" s="114">
        <v>7</v>
      </c>
      <c r="H9" s="114">
        <v>8</v>
      </c>
      <c r="I9" s="114">
        <v>9</v>
      </c>
      <c r="J9" s="114">
        <v>10</v>
      </c>
      <c r="K9" s="114">
        <v>11</v>
      </c>
      <c r="L9" s="114">
        <v>12</v>
      </c>
      <c r="M9" s="114">
        <v>13</v>
      </c>
      <c r="N9" s="114">
        <v>14</v>
      </c>
    </row>
    <row r="10" spans="1:14" s="100" customFormat="1" ht="29.25" customHeight="1">
      <c r="A10" s="112">
        <v>600</v>
      </c>
      <c r="B10" s="112"/>
      <c r="C10" s="111" t="s">
        <v>73</v>
      </c>
      <c r="D10" s="91">
        <v>468687</v>
      </c>
      <c r="E10" s="91">
        <v>44140</v>
      </c>
      <c r="F10" s="91">
        <v>512827</v>
      </c>
      <c r="G10" s="110">
        <v>512827</v>
      </c>
      <c r="H10" s="110">
        <v>115171</v>
      </c>
      <c r="I10" s="110">
        <v>397656</v>
      </c>
      <c r="J10" s="110"/>
      <c r="K10" s="106"/>
      <c r="L10" s="106"/>
      <c r="M10" s="106"/>
      <c r="N10" s="106"/>
    </row>
    <row r="11" spans="1:14" s="100" customFormat="1" ht="41.25" customHeight="1">
      <c r="A11" s="108"/>
      <c r="B11" s="108">
        <v>60016</v>
      </c>
      <c r="C11" s="107" t="s">
        <v>71</v>
      </c>
      <c r="D11" s="97">
        <v>467689</v>
      </c>
      <c r="E11" s="97">
        <v>44140</v>
      </c>
      <c r="F11" s="97">
        <v>511829</v>
      </c>
      <c r="G11" s="106">
        <v>44140</v>
      </c>
      <c r="H11" s="106">
        <v>0</v>
      </c>
      <c r="I11" s="106">
        <v>44140</v>
      </c>
      <c r="J11" s="106"/>
      <c r="K11" s="106"/>
      <c r="L11" s="106"/>
      <c r="M11" s="106"/>
      <c r="N11" s="106"/>
    </row>
    <row r="12" spans="1:14" s="100" customFormat="1" ht="39" customHeight="1">
      <c r="A12" s="112">
        <v>700</v>
      </c>
      <c r="B12" s="112"/>
      <c r="C12" s="111" t="s">
        <v>69</v>
      </c>
      <c r="D12" s="91">
        <v>180621</v>
      </c>
      <c r="E12" s="91">
        <v>21500</v>
      </c>
      <c r="F12" s="91">
        <v>202121</v>
      </c>
      <c r="G12" s="110">
        <v>182121</v>
      </c>
      <c r="H12" s="110">
        <v>0</v>
      </c>
      <c r="I12" s="110">
        <v>182121</v>
      </c>
      <c r="J12" s="113">
        <v>20000</v>
      </c>
      <c r="K12" s="106"/>
      <c r="L12" s="106"/>
      <c r="M12" s="106"/>
      <c r="N12" s="106"/>
    </row>
    <row r="13" spans="1:14" s="100" customFormat="1" ht="45.75" customHeight="1">
      <c r="A13" s="108"/>
      <c r="B13" s="108">
        <v>70005</v>
      </c>
      <c r="C13" s="107" t="s">
        <v>68</v>
      </c>
      <c r="D13" s="97">
        <v>180621</v>
      </c>
      <c r="E13" s="97">
        <v>21500</v>
      </c>
      <c r="F13" s="97">
        <v>202121</v>
      </c>
      <c r="G13" s="106">
        <v>21500</v>
      </c>
      <c r="H13" s="106">
        <v>0</v>
      </c>
      <c r="I13" s="106">
        <v>21500</v>
      </c>
      <c r="J13" s="106"/>
      <c r="K13" s="106"/>
      <c r="L13" s="106"/>
      <c r="M13" s="106"/>
      <c r="N13" s="106"/>
    </row>
    <row r="14" spans="1:14" s="100" customFormat="1" ht="42" customHeight="1">
      <c r="A14" s="112">
        <v>801</v>
      </c>
      <c r="B14" s="112"/>
      <c r="C14" s="111" t="s">
        <v>18</v>
      </c>
      <c r="D14" s="91">
        <v>8909095</v>
      </c>
      <c r="E14" s="91" t="s">
        <v>88</v>
      </c>
      <c r="F14" s="91">
        <v>8845245</v>
      </c>
      <c r="G14" s="91">
        <v>8450703</v>
      </c>
      <c r="H14" s="110">
        <v>6726637</v>
      </c>
      <c r="I14" s="110">
        <v>1724066</v>
      </c>
      <c r="J14" s="110">
        <v>0</v>
      </c>
      <c r="K14" s="110">
        <v>394542</v>
      </c>
      <c r="L14" s="106"/>
      <c r="M14" s="106"/>
      <c r="N14" s="106"/>
    </row>
    <row r="15" spans="1:14" s="100" customFormat="1" ht="42" customHeight="1">
      <c r="A15" s="108"/>
      <c r="B15" s="108">
        <v>80101</v>
      </c>
      <c r="C15" s="107" t="s">
        <v>66</v>
      </c>
      <c r="D15" s="97">
        <v>4626516</v>
      </c>
      <c r="E15" s="97" t="s">
        <v>87</v>
      </c>
      <c r="F15" s="97">
        <v>4562666</v>
      </c>
      <c r="G15" s="106" t="s">
        <v>86</v>
      </c>
      <c r="H15" s="106"/>
      <c r="I15" s="106" t="s">
        <v>85</v>
      </c>
      <c r="J15" s="106"/>
      <c r="K15" s="106"/>
      <c r="L15" s="106"/>
      <c r="M15" s="106"/>
      <c r="N15" s="106"/>
    </row>
    <row r="16" spans="1:14" s="100" customFormat="1" ht="33" customHeight="1">
      <c r="A16" s="112">
        <v>852</v>
      </c>
      <c r="B16" s="112"/>
      <c r="C16" s="111" t="s">
        <v>63</v>
      </c>
      <c r="D16" s="91">
        <v>3980015</v>
      </c>
      <c r="E16" s="91">
        <v>37500</v>
      </c>
      <c r="F16" s="91">
        <v>4017515</v>
      </c>
      <c r="G16" s="91">
        <v>4017515</v>
      </c>
      <c r="H16" s="110">
        <v>420089</v>
      </c>
      <c r="I16" s="110">
        <v>125013</v>
      </c>
      <c r="J16" s="110">
        <v>54413</v>
      </c>
      <c r="K16" s="109">
        <v>3418000</v>
      </c>
      <c r="L16" s="106"/>
      <c r="M16" s="106"/>
      <c r="N16" s="106"/>
    </row>
    <row r="17" spans="1:14" s="100" customFormat="1" ht="148.5" customHeight="1">
      <c r="A17" s="108"/>
      <c r="B17" s="108">
        <v>85213</v>
      </c>
      <c r="C17" s="107" t="s">
        <v>62</v>
      </c>
      <c r="D17" s="97">
        <v>15100</v>
      </c>
      <c r="E17" s="97">
        <v>500</v>
      </c>
      <c r="F17" s="97">
        <v>15600</v>
      </c>
      <c r="G17" s="106">
        <v>500</v>
      </c>
      <c r="H17" s="106">
        <v>0</v>
      </c>
      <c r="I17" s="106">
        <v>500</v>
      </c>
      <c r="J17" s="106">
        <v>0</v>
      </c>
      <c r="K17" s="106">
        <v>0</v>
      </c>
      <c r="L17" s="106"/>
      <c r="M17" s="106"/>
      <c r="N17" s="106"/>
    </row>
    <row r="18" spans="1:14" s="100" customFormat="1" ht="85.5" customHeight="1">
      <c r="A18" s="108"/>
      <c r="B18" s="108">
        <v>85214</v>
      </c>
      <c r="C18" s="107" t="s">
        <v>61</v>
      </c>
      <c r="D18" s="97">
        <v>167000</v>
      </c>
      <c r="E18" s="97">
        <v>2000</v>
      </c>
      <c r="F18" s="97">
        <v>169000</v>
      </c>
      <c r="G18" s="106">
        <v>0</v>
      </c>
      <c r="H18" s="106">
        <v>0</v>
      </c>
      <c r="I18" s="106">
        <v>0</v>
      </c>
      <c r="J18" s="106">
        <v>0</v>
      </c>
      <c r="K18" s="106">
        <v>2000</v>
      </c>
      <c r="L18" s="106"/>
      <c r="M18" s="106"/>
      <c r="N18" s="106"/>
    </row>
    <row r="19" spans="1:14" s="100" customFormat="1" ht="30" customHeight="1">
      <c r="A19" s="108"/>
      <c r="B19" s="108">
        <v>85295</v>
      </c>
      <c r="C19" s="107" t="s">
        <v>60</v>
      </c>
      <c r="D19" s="97">
        <v>156913</v>
      </c>
      <c r="E19" s="97">
        <v>35000</v>
      </c>
      <c r="F19" s="97">
        <v>191913</v>
      </c>
      <c r="G19" s="106">
        <v>0</v>
      </c>
      <c r="H19" s="106">
        <v>0</v>
      </c>
      <c r="I19" s="106">
        <v>0</v>
      </c>
      <c r="J19" s="106">
        <v>0</v>
      </c>
      <c r="K19" s="106">
        <v>35000</v>
      </c>
      <c r="L19" s="106"/>
      <c r="M19" s="106"/>
      <c r="N19" s="106"/>
    </row>
    <row r="20" spans="1:14" s="100" customFormat="1" ht="53.25" customHeight="1">
      <c r="A20" s="103">
        <v>900</v>
      </c>
      <c r="B20" s="103"/>
      <c r="C20" s="102" t="s">
        <v>59</v>
      </c>
      <c r="D20" s="91">
        <v>1148968</v>
      </c>
      <c r="E20" s="91">
        <v>239650</v>
      </c>
      <c r="F20" s="91">
        <v>1388618</v>
      </c>
      <c r="G20" s="91">
        <v>1386608</v>
      </c>
      <c r="H20" s="91">
        <v>301000</v>
      </c>
      <c r="I20" s="91">
        <v>1085608</v>
      </c>
      <c r="J20" s="91">
        <v>0</v>
      </c>
      <c r="K20" s="91">
        <v>2010</v>
      </c>
      <c r="L20" s="106"/>
      <c r="M20" s="106"/>
      <c r="N20" s="106"/>
    </row>
    <row r="21" spans="1:14" s="100" customFormat="1" ht="34.5" customHeight="1">
      <c r="A21" s="99"/>
      <c r="B21" s="99">
        <v>90001</v>
      </c>
      <c r="C21" s="98" t="s">
        <v>58</v>
      </c>
      <c r="D21" s="97">
        <v>300000</v>
      </c>
      <c r="E21" s="97">
        <v>227000</v>
      </c>
      <c r="F21" s="97">
        <v>527000</v>
      </c>
      <c r="G21" s="106">
        <v>227000</v>
      </c>
      <c r="H21" s="106"/>
      <c r="I21" s="106">
        <v>227000</v>
      </c>
      <c r="J21" s="106"/>
      <c r="K21" s="106"/>
      <c r="L21" s="106"/>
      <c r="M21" s="106"/>
      <c r="N21" s="106"/>
    </row>
    <row r="22" spans="1:14" s="100" customFormat="1" ht="47.25" customHeight="1">
      <c r="A22" s="99"/>
      <c r="B22" s="99">
        <v>90004</v>
      </c>
      <c r="C22" s="98" t="s">
        <v>57</v>
      </c>
      <c r="D22" s="97">
        <v>220202</v>
      </c>
      <c r="E22" s="97">
        <v>12650</v>
      </c>
      <c r="F22" s="97">
        <v>232852</v>
      </c>
      <c r="G22" s="105">
        <v>12650</v>
      </c>
      <c r="H22" s="105"/>
      <c r="I22" s="105">
        <v>12650</v>
      </c>
      <c r="J22" s="105"/>
      <c r="K22" s="105"/>
      <c r="L22" s="104"/>
      <c r="M22" s="104"/>
      <c r="N22" s="104"/>
    </row>
    <row r="23" spans="1:14" s="100" customFormat="1" ht="43.5" customHeight="1">
      <c r="A23" s="103">
        <v>926</v>
      </c>
      <c r="B23" s="103"/>
      <c r="C23" s="102" t="s">
        <v>23</v>
      </c>
      <c r="D23" s="91">
        <v>326322</v>
      </c>
      <c r="E23" s="91">
        <v>47440</v>
      </c>
      <c r="F23" s="91">
        <v>373762</v>
      </c>
      <c r="G23" s="101">
        <v>321762</v>
      </c>
      <c r="H23" s="101">
        <v>186633</v>
      </c>
      <c r="I23" s="101">
        <v>135129</v>
      </c>
      <c r="J23" s="101">
        <v>52000</v>
      </c>
      <c r="K23" s="101"/>
      <c r="L23" s="101"/>
      <c r="M23" s="101"/>
      <c r="N23" s="101"/>
    </row>
    <row r="24" spans="1:14" s="89" customFormat="1" ht="36.75" customHeight="1">
      <c r="A24" s="99"/>
      <c r="B24" s="99">
        <v>92601</v>
      </c>
      <c r="C24" s="98" t="s">
        <v>56</v>
      </c>
      <c r="D24" s="97">
        <v>257329</v>
      </c>
      <c r="E24" s="97">
        <v>47440</v>
      </c>
      <c r="F24" s="97">
        <v>304769</v>
      </c>
      <c r="G24" s="96">
        <v>47440</v>
      </c>
      <c r="H24" s="96">
        <v>37440</v>
      </c>
      <c r="I24" s="96">
        <v>10000</v>
      </c>
      <c r="J24" s="96"/>
      <c r="K24" s="96"/>
      <c r="L24" s="96"/>
      <c r="M24" s="96"/>
      <c r="N24" s="96"/>
    </row>
    <row r="25" spans="1:14" s="89" customFormat="1" ht="42.75" customHeight="1">
      <c r="A25" s="95" t="s">
        <v>84</v>
      </c>
      <c r="B25" s="95"/>
      <c r="C25" s="95"/>
      <c r="D25" s="92">
        <v>19478030</v>
      </c>
      <c r="E25" s="94" t="s">
        <v>83</v>
      </c>
      <c r="F25" s="93">
        <v>19804410</v>
      </c>
      <c r="G25" s="92">
        <v>14986159</v>
      </c>
      <c r="H25" s="91">
        <v>9906826</v>
      </c>
      <c r="I25" s="91">
        <v>5079333</v>
      </c>
      <c r="J25" s="90">
        <v>353706</v>
      </c>
      <c r="K25" s="90">
        <v>4057496</v>
      </c>
      <c r="L25" s="91" t="s">
        <v>82</v>
      </c>
      <c r="M25" s="91" t="s">
        <v>82</v>
      </c>
      <c r="N25" s="90">
        <v>407049</v>
      </c>
    </row>
    <row r="26" spans="5:11" ht="12.75">
      <c r="E26" s="87"/>
      <c r="I26" s="88"/>
      <c r="J26" s="88"/>
      <c r="K26" s="88"/>
    </row>
    <row r="27" spans="5:12" ht="12.75">
      <c r="E27" s="87"/>
      <c r="I27" s="43" t="s">
        <v>34</v>
      </c>
      <c r="J27" s="43"/>
      <c r="K27" s="43"/>
      <c r="L27" s="43"/>
    </row>
    <row r="28" spans="5:12" ht="12.75">
      <c r="E28" s="87"/>
      <c r="I28" s="43" t="s">
        <v>32</v>
      </c>
      <c r="J28" s="43"/>
      <c r="K28" s="43"/>
      <c r="L28" s="43"/>
    </row>
    <row r="29" spans="5:12" ht="12.75">
      <c r="E29" s="87"/>
      <c r="I29" s="39"/>
      <c r="J29" s="39"/>
      <c r="K29" s="39"/>
      <c r="L29" s="39"/>
    </row>
    <row r="30" spans="5:12" ht="12.75">
      <c r="E30" s="87"/>
      <c r="I30" s="43" t="s">
        <v>33</v>
      </c>
      <c r="J30" s="43"/>
      <c r="K30" s="43"/>
      <c r="L30" s="43"/>
    </row>
    <row r="31" spans="5:10" ht="12.75">
      <c r="E31" s="87"/>
      <c r="I31"/>
      <c r="J31"/>
    </row>
    <row r="32" ht="12.75">
      <c r="E32" s="87"/>
    </row>
    <row r="33" ht="12.75">
      <c r="E33" s="87"/>
    </row>
    <row r="34" ht="12.75">
      <c r="E34" s="87"/>
    </row>
    <row r="35" ht="12.75">
      <c r="E35" s="87"/>
    </row>
    <row r="36" ht="12.75">
      <c r="E36" s="87"/>
    </row>
    <row r="37" ht="12.75">
      <c r="E37" s="87"/>
    </row>
    <row r="38" ht="12.75">
      <c r="E38" s="87"/>
    </row>
    <row r="39" ht="12.75">
      <c r="E39" s="87"/>
    </row>
    <row r="40" ht="12.75">
      <c r="E40" s="87"/>
    </row>
    <row r="41" ht="12.75">
      <c r="E41" s="87"/>
    </row>
    <row r="42" ht="12.75">
      <c r="E42" s="87"/>
    </row>
    <row r="43" ht="12.75">
      <c r="E43" s="87"/>
    </row>
    <row r="44" ht="12.75">
      <c r="E44" s="87"/>
    </row>
    <row r="45" ht="12.75">
      <c r="E45" s="87"/>
    </row>
    <row r="46" ht="12.75">
      <c r="E46" s="87"/>
    </row>
    <row r="47" ht="12.75">
      <c r="E47" s="87"/>
    </row>
    <row r="48" ht="12.75">
      <c r="E48" s="87"/>
    </row>
    <row r="49" ht="12.75">
      <c r="E49" s="87"/>
    </row>
    <row r="50" ht="12.75">
      <c r="E50" s="87"/>
    </row>
    <row r="51" ht="12.75">
      <c r="E51" s="87"/>
    </row>
    <row r="52" ht="12.75">
      <c r="E52" s="87"/>
    </row>
    <row r="53" ht="12.75">
      <c r="E53" s="87"/>
    </row>
    <row r="54" ht="12.75">
      <c r="E54" s="87"/>
    </row>
    <row r="55" ht="12.75">
      <c r="E55" s="87"/>
    </row>
    <row r="56" ht="12.75">
      <c r="E56" s="87"/>
    </row>
    <row r="57" ht="12.75">
      <c r="E57" s="87"/>
    </row>
    <row r="58" ht="12.75">
      <c r="E58" s="87"/>
    </row>
    <row r="59" ht="12.75">
      <c r="E59" s="87"/>
    </row>
    <row r="60" ht="12.75">
      <c r="E60" s="87"/>
    </row>
    <row r="61" ht="12.75">
      <c r="E61" s="87"/>
    </row>
    <row r="62" ht="12.75">
      <c r="E62" s="87"/>
    </row>
    <row r="63" ht="12.75">
      <c r="E63" s="87"/>
    </row>
    <row r="64" ht="12.75">
      <c r="E64" s="87"/>
    </row>
    <row r="65" ht="12.75">
      <c r="E65" s="87"/>
    </row>
    <row r="66" ht="12.75">
      <c r="E66" s="87"/>
    </row>
    <row r="67" ht="12.75">
      <c r="E67" s="87"/>
    </row>
    <row r="68" ht="12.75">
      <c r="E68" s="87"/>
    </row>
  </sheetData>
  <sheetProtection selectLockedCells="1" selectUnlockedCells="1"/>
  <mergeCells count="20">
    <mergeCell ref="I26:K26"/>
    <mergeCell ref="I27:L27"/>
    <mergeCell ref="I28:L28"/>
    <mergeCell ref="I30:L30"/>
    <mergeCell ref="J6:J7"/>
    <mergeCell ref="K6:K7"/>
    <mergeCell ref="L6:L7"/>
    <mergeCell ref="H1:N1"/>
    <mergeCell ref="H2:N2"/>
    <mergeCell ref="H3:N3"/>
    <mergeCell ref="H4:N4"/>
    <mergeCell ref="A6:A7"/>
    <mergeCell ref="B6:B7"/>
    <mergeCell ref="C6:C7"/>
    <mergeCell ref="D6:F7"/>
    <mergeCell ref="G6:G7"/>
    <mergeCell ref="H6:I6"/>
    <mergeCell ref="M6:M7"/>
    <mergeCell ref="N6:N7"/>
    <mergeCell ref="A25:C25"/>
  </mergeCells>
  <printOptions/>
  <pageMargins left="0.32708333333333334" right="0.1743055555555555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B1">
      <selection activeCell="F3" sqref="F3:K3"/>
    </sheetView>
  </sheetViews>
  <sheetFormatPr defaultColWidth="9.140625" defaultRowHeight="12.75"/>
  <cols>
    <col min="1" max="1" width="4.57421875" style="38" customWidth="1"/>
    <col min="2" max="2" width="6.00390625" style="38" customWidth="1"/>
    <col min="3" max="3" width="23.421875" style="38" customWidth="1"/>
    <col min="4" max="4" width="13.28125" style="38" customWidth="1"/>
    <col min="5" max="5" width="15.28125" style="38" customWidth="1"/>
    <col min="6" max="6" width="14.00390625" style="38" customWidth="1"/>
    <col min="7" max="7" width="12.57421875" style="38" customWidth="1"/>
    <col min="8" max="8" width="9.28125" style="38" customWidth="1"/>
    <col min="9" max="9" width="5.7109375" style="38" customWidth="1"/>
    <col min="11" max="11" width="11.7109375" style="0" customWidth="1"/>
  </cols>
  <sheetData>
    <row r="1" spans="6:11" ht="12.75">
      <c r="F1" s="145" t="s">
        <v>115</v>
      </c>
      <c r="G1" s="145"/>
      <c r="H1" s="145"/>
      <c r="I1" s="145"/>
      <c r="J1" s="145"/>
      <c r="K1" s="145"/>
    </row>
    <row r="2" spans="6:11" ht="12.75">
      <c r="F2" s="145" t="s">
        <v>114</v>
      </c>
      <c r="G2" s="145"/>
      <c r="H2" s="145"/>
      <c r="I2" s="145"/>
      <c r="J2" s="145"/>
      <c r="K2" s="145"/>
    </row>
    <row r="3" spans="6:11" ht="12.75">
      <c r="F3" s="145" t="s">
        <v>113</v>
      </c>
      <c r="G3" s="145"/>
      <c r="H3" s="145"/>
      <c r="I3" s="145"/>
      <c r="J3" s="145"/>
      <c r="K3" s="145"/>
    </row>
    <row r="4" spans="6:13" ht="12.75">
      <c r="F4" s="125" t="s">
        <v>99</v>
      </c>
      <c r="G4" s="125"/>
      <c r="H4" s="125"/>
      <c r="I4" s="125"/>
      <c r="J4" s="125"/>
      <c r="K4" s="125"/>
      <c r="L4" s="38"/>
      <c r="M4" s="38"/>
    </row>
    <row r="5" spans="8:11" ht="7.5" customHeight="1">
      <c r="H5" s="124"/>
      <c r="I5" s="124"/>
      <c r="J5" s="124"/>
      <c r="K5" s="124"/>
    </row>
    <row r="6" spans="1:11" ht="18">
      <c r="A6" s="126"/>
      <c r="B6" s="126"/>
      <c r="C6" s="144" t="s">
        <v>112</v>
      </c>
      <c r="D6" s="144"/>
      <c r="E6" s="144"/>
      <c r="F6" s="144"/>
      <c r="G6" s="144"/>
      <c r="H6" s="144"/>
      <c r="I6" s="144"/>
      <c r="J6" s="144"/>
      <c r="K6" s="144"/>
    </row>
    <row r="7" spans="1:11" s="100" customFormat="1" ht="20.25" customHeight="1">
      <c r="A7" s="117" t="s">
        <v>5</v>
      </c>
      <c r="B7" s="117" t="s">
        <v>76</v>
      </c>
      <c r="C7" s="117" t="s">
        <v>75</v>
      </c>
      <c r="D7" s="117" t="s">
        <v>8</v>
      </c>
      <c r="E7" s="117"/>
      <c r="F7" s="117"/>
      <c r="G7" s="117" t="s">
        <v>111</v>
      </c>
      <c r="H7" s="143" t="s">
        <v>110</v>
      </c>
      <c r="I7" s="117" t="s">
        <v>109</v>
      </c>
      <c r="J7" s="118" t="s">
        <v>108</v>
      </c>
      <c r="K7" s="117" t="s">
        <v>107</v>
      </c>
    </row>
    <row r="8" spans="1:11" s="100" customFormat="1" ht="82.5" customHeight="1">
      <c r="A8" s="117"/>
      <c r="B8" s="117"/>
      <c r="C8" s="117"/>
      <c r="D8" s="117"/>
      <c r="E8" s="117"/>
      <c r="F8" s="117"/>
      <c r="G8" s="117"/>
      <c r="H8" s="120" t="s">
        <v>106</v>
      </c>
      <c r="I8" s="117"/>
      <c r="J8" s="117"/>
      <c r="K8" s="117"/>
    </row>
    <row r="9" spans="1:11" s="100" customFormat="1" ht="6" customHeight="1">
      <c r="A9" s="114">
        <v>1</v>
      </c>
      <c r="B9" s="114">
        <v>2</v>
      </c>
      <c r="C9" s="114">
        <v>3</v>
      </c>
      <c r="D9" s="114">
        <v>4</v>
      </c>
      <c r="E9" s="114"/>
      <c r="F9" s="114"/>
      <c r="G9" s="114">
        <v>5</v>
      </c>
      <c r="H9" s="114">
        <v>6</v>
      </c>
      <c r="I9" s="114">
        <v>7</v>
      </c>
      <c r="J9" s="114">
        <v>8</v>
      </c>
      <c r="K9" s="114">
        <v>9</v>
      </c>
    </row>
    <row r="10" spans="1:11" s="100" customFormat="1" ht="27.75" customHeight="1">
      <c r="A10" s="141"/>
      <c r="B10" s="141"/>
      <c r="C10" s="141"/>
      <c r="D10" s="142" t="s">
        <v>105</v>
      </c>
      <c r="E10" s="142" t="s">
        <v>16</v>
      </c>
      <c r="F10" s="142" t="s">
        <v>17</v>
      </c>
      <c r="G10" s="141"/>
      <c r="H10" s="141"/>
      <c r="I10" s="141"/>
      <c r="J10" s="141"/>
      <c r="K10" s="141"/>
    </row>
    <row r="11" spans="1:11" s="100" customFormat="1" ht="15" customHeight="1">
      <c r="A11" s="78">
        <v>600</v>
      </c>
      <c r="B11" s="78"/>
      <c r="C11" s="78" t="s">
        <v>73</v>
      </c>
      <c r="D11" s="134">
        <v>3328777</v>
      </c>
      <c r="E11" s="140">
        <v>-30000</v>
      </c>
      <c r="F11" s="134">
        <v>3298777</v>
      </c>
      <c r="G11" s="134">
        <v>3298777</v>
      </c>
      <c r="H11" s="140"/>
      <c r="I11" s="76"/>
      <c r="J11" s="76"/>
      <c r="K11" s="76"/>
    </row>
    <row r="12" spans="1:11" s="100" customFormat="1" ht="29.25" customHeight="1">
      <c r="A12" s="76"/>
      <c r="B12" s="76">
        <v>60016</v>
      </c>
      <c r="C12" s="76" t="s">
        <v>104</v>
      </c>
      <c r="D12" s="133">
        <v>3328777</v>
      </c>
      <c r="E12" s="139">
        <v>-30000</v>
      </c>
      <c r="F12" s="133">
        <v>3298777</v>
      </c>
      <c r="G12" s="139">
        <v>-30000</v>
      </c>
      <c r="H12" s="139"/>
      <c r="I12" s="76"/>
      <c r="J12" s="76"/>
      <c r="K12" s="76"/>
    </row>
    <row r="13" spans="1:11" s="100" customFormat="1" ht="18" customHeight="1">
      <c r="A13" s="78">
        <v>801</v>
      </c>
      <c r="B13" s="78"/>
      <c r="C13" s="78" t="s">
        <v>18</v>
      </c>
      <c r="D13" s="134">
        <v>414706</v>
      </c>
      <c r="E13" s="140">
        <v>127700</v>
      </c>
      <c r="F13" s="134">
        <v>542406</v>
      </c>
      <c r="G13" s="140">
        <v>542406</v>
      </c>
      <c r="H13" s="78"/>
      <c r="I13" s="76"/>
      <c r="J13" s="76"/>
      <c r="K13" s="76"/>
    </row>
    <row r="14" spans="1:11" s="100" customFormat="1" ht="18" customHeight="1">
      <c r="A14" s="76"/>
      <c r="B14" s="76">
        <v>80101</v>
      </c>
      <c r="C14" s="76" t="s">
        <v>66</v>
      </c>
      <c r="D14" s="133">
        <v>414706</v>
      </c>
      <c r="E14" s="139">
        <v>127700</v>
      </c>
      <c r="F14" s="133">
        <v>542406</v>
      </c>
      <c r="G14" s="139">
        <v>127700</v>
      </c>
      <c r="H14" s="76"/>
      <c r="I14" s="76"/>
      <c r="J14" s="76"/>
      <c r="K14" s="138"/>
    </row>
    <row r="15" spans="1:11" s="100" customFormat="1" ht="24.75" customHeight="1">
      <c r="A15" s="137">
        <v>921</v>
      </c>
      <c r="B15" s="132"/>
      <c r="C15" s="137" t="s">
        <v>23</v>
      </c>
      <c r="D15" s="134">
        <v>325730</v>
      </c>
      <c r="E15" s="136">
        <v>-313530</v>
      </c>
      <c r="F15" s="134">
        <v>12200</v>
      </c>
      <c r="G15" s="134">
        <v>12200</v>
      </c>
      <c r="H15" s="135"/>
      <c r="I15" s="135"/>
      <c r="J15" s="135"/>
      <c r="K15" s="134"/>
    </row>
    <row r="16" spans="1:11" s="100" customFormat="1" ht="24.75" customHeight="1">
      <c r="A16" s="132"/>
      <c r="B16" s="132">
        <v>92601</v>
      </c>
      <c r="C16" s="132" t="s">
        <v>56</v>
      </c>
      <c r="D16" s="133">
        <v>325730</v>
      </c>
      <c r="E16" s="131">
        <v>-313530</v>
      </c>
      <c r="F16" s="133">
        <v>12200</v>
      </c>
      <c r="G16" s="131">
        <v>12200</v>
      </c>
      <c r="H16" s="132"/>
      <c r="I16" s="132"/>
      <c r="J16" s="132"/>
      <c r="K16" s="131"/>
    </row>
    <row r="17" spans="1:11" s="89" customFormat="1" ht="24.75" customHeight="1">
      <c r="A17" s="95" t="s">
        <v>84</v>
      </c>
      <c r="B17" s="95"/>
      <c r="C17" s="95"/>
      <c r="D17" s="129">
        <v>6191599</v>
      </c>
      <c r="E17" s="130" t="s">
        <v>103</v>
      </c>
      <c r="F17" s="129">
        <v>5975769</v>
      </c>
      <c r="G17" s="129">
        <v>4885251</v>
      </c>
      <c r="H17" s="129">
        <v>35000</v>
      </c>
      <c r="I17" s="129">
        <v>0</v>
      </c>
      <c r="J17" s="129">
        <v>0</v>
      </c>
      <c r="K17" s="129">
        <v>1090518</v>
      </c>
    </row>
    <row r="18" ht="7.5" customHeight="1"/>
    <row r="19" spans="9:11" ht="12.75">
      <c r="I19" s="43" t="s">
        <v>31</v>
      </c>
      <c r="J19" s="43"/>
      <c r="K19" s="43"/>
    </row>
    <row r="20" spans="9:11" ht="12.75">
      <c r="I20" s="43" t="s">
        <v>32</v>
      </c>
      <c r="J20" s="43"/>
      <c r="K20" s="43"/>
    </row>
    <row r="21" ht="7.5" customHeight="1">
      <c r="I21"/>
    </row>
    <row r="22" spans="9:11" ht="12.75">
      <c r="I22" s="43" t="s">
        <v>102</v>
      </c>
      <c r="J22" s="43"/>
      <c r="K22" s="43"/>
    </row>
  </sheetData>
  <sheetProtection selectLockedCells="1" selectUnlockedCells="1"/>
  <mergeCells count="17">
    <mergeCell ref="F1:K1"/>
    <mergeCell ref="F2:K2"/>
    <mergeCell ref="F3:K3"/>
    <mergeCell ref="F4:K4"/>
    <mergeCell ref="C6:K6"/>
    <mergeCell ref="A7:A8"/>
    <mergeCell ref="B7:B8"/>
    <mergeCell ref="C7:C8"/>
    <mergeCell ref="D7:F8"/>
    <mergeCell ref="G7:G8"/>
    <mergeCell ref="I22:K22"/>
    <mergeCell ref="I7:I8"/>
    <mergeCell ref="J7:J8"/>
    <mergeCell ref="K7:K8"/>
    <mergeCell ref="A17:C17"/>
    <mergeCell ref="I19:K19"/>
    <mergeCell ref="I20:K20"/>
  </mergeCells>
  <printOptions/>
  <pageMargins left="0.32708333333333334" right="0.17430555555555555" top="0.9840277777777777" bottom="0.147916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2.8515625" style="38" customWidth="1"/>
    <col min="2" max="2" width="30.421875" style="38" customWidth="1"/>
    <col min="3" max="3" width="5.8515625" style="38" customWidth="1"/>
    <col min="4" max="4" width="12.421875" style="38" customWidth="1"/>
    <col min="5" max="5" width="11.140625" style="38" customWidth="1"/>
    <col min="6" max="6" width="10.28125" style="38" customWidth="1"/>
    <col min="7" max="16384" width="9.140625" style="38" customWidth="1"/>
  </cols>
  <sheetData>
    <row r="1" spans="2:4" ht="15.75" customHeight="1">
      <c r="B1" s="184" t="s">
        <v>173</v>
      </c>
      <c r="C1" s="184"/>
      <c r="D1" s="184"/>
    </row>
    <row r="2" spans="2:4" ht="10.5" customHeight="1">
      <c r="B2" s="183" t="s">
        <v>172</v>
      </c>
      <c r="C2" s="183"/>
      <c r="D2" s="183"/>
    </row>
    <row r="3" spans="2:4" ht="12.75">
      <c r="B3" s="183" t="s">
        <v>171</v>
      </c>
      <c r="C3" s="183"/>
      <c r="D3" s="183"/>
    </row>
    <row r="4" spans="2:4" ht="12.75">
      <c r="B4" s="183" t="s">
        <v>3</v>
      </c>
      <c r="C4" s="183"/>
      <c r="D4" s="183"/>
    </row>
    <row r="5" spans="2:4" ht="7.5" customHeight="1">
      <c r="B5" s="182"/>
      <c r="C5" s="182"/>
      <c r="D5" s="182"/>
    </row>
    <row r="6" spans="1:5" ht="15" customHeight="1">
      <c r="A6" s="181"/>
      <c r="B6" s="180" t="s">
        <v>170</v>
      </c>
      <c r="C6" s="180"/>
      <c r="D6" s="180"/>
      <c r="E6" s="180"/>
    </row>
    <row r="7" spans="1:5" ht="13.5" customHeight="1">
      <c r="A7" s="179" t="s">
        <v>169</v>
      </c>
      <c r="B7" s="179"/>
      <c r="C7" s="179"/>
      <c r="D7" s="179"/>
      <c r="E7" s="179"/>
    </row>
    <row r="8" spans="1:5" ht="14.25" customHeight="1" thickBot="1">
      <c r="A8" s="178" t="s">
        <v>168</v>
      </c>
      <c r="B8" s="178"/>
      <c r="C8" s="178"/>
      <c r="D8" s="178"/>
      <c r="E8" s="178"/>
    </row>
    <row r="9" spans="1:6" ht="15" customHeight="1" thickBot="1">
      <c r="A9" s="176" t="s">
        <v>167</v>
      </c>
      <c r="B9" s="175" t="s">
        <v>166</v>
      </c>
      <c r="C9" s="177" t="s">
        <v>165</v>
      </c>
      <c r="D9" s="174" t="s">
        <v>164</v>
      </c>
      <c r="E9" s="174"/>
      <c r="F9" s="174"/>
    </row>
    <row r="10" spans="1:6" ht="7.5" customHeight="1" thickBot="1">
      <c r="A10" s="176"/>
      <c r="B10" s="175"/>
      <c r="C10" s="175"/>
      <c r="D10" s="174"/>
      <c r="E10" s="174"/>
      <c r="F10" s="174"/>
    </row>
    <row r="11" spans="1:6" ht="30.75" customHeight="1">
      <c r="A11" s="176"/>
      <c r="B11" s="175"/>
      <c r="C11" s="175"/>
      <c r="D11" s="174"/>
      <c r="E11" s="174"/>
      <c r="F11" s="174"/>
    </row>
    <row r="12" spans="1:6" s="166" customFormat="1" ht="7.5" customHeight="1">
      <c r="A12" s="173">
        <v>1</v>
      </c>
      <c r="B12" s="173">
        <v>2</v>
      </c>
      <c r="C12" s="173">
        <v>3</v>
      </c>
      <c r="D12" s="172">
        <v>4</v>
      </c>
      <c r="E12" s="171">
        <v>5</v>
      </c>
      <c r="F12" s="171">
        <v>6</v>
      </c>
    </row>
    <row r="13" spans="1:6" s="166" customFormat="1" ht="34.5" customHeight="1">
      <c r="A13" s="170"/>
      <c r="B13" s="170"/>
      <c r="C13" s="170"/>
      <c r="D13" s="169" t="s">
        <v>105</v>
      </c>
      <c r="E13" s="168" t="s">
        <v>16</v>
      </c>
      <c r="F13" s="167" t="s">
        <v>17</v>
      </c>
    </row>
    <row r="14" spans="1:6" s="164" customFormat="1" ht="12.75" customHeight="1">
      <c r="A14" s="158" t="s">
        <v>142</v>
      </c>
      <c r="B14" s="163" t="s">
        <v>163</v>
      </c>
      <c r="C14" s="158"/>
      <c r="D14" s="165">
        <v>20994246</v>
      </c>
      <c r="E14" s="157">
        <v>110550</v>
      </c>
      <c r="F14" s="165">
        <v>21104796</v>
      </c>
    </row>
    <row r="15" spans="1:6" ht="12" customHeight="1">
      <c r="A15" s="158" t="s">
        <v>140</v>
      </c>
      <c r="B15" s="163" t="s">
        <v>162</v>
      </c>
      <c r="C15" s="158"/>
      <c r="D15" s="161">
        <v>25669629</v>
      </c>
      <c r="E15" s="157">
        <v>110550</v>
      </c>
      <c r="F15" s="161">
        <v>25780179</v>
      </c>
    </row>
    <row r="16" spans="1:6" ht="14.25" customHeight="1">
      <c r="A16" s="158" t="s">
        <v>137</v>
      </c>
      <c r="B16" s="163" t="s">
        <v>161</v>
      </c>
      <c r="C16" s="159"/>
      <c r="D16" s="161">
        <v>-4675383</v>
      </c>
      <c r="E16" s="157"/>
      <c r="F16" s="161">
        <v>-4675383</v>
      </c>
    </row>
    <row r="17" spans="1:6" ht="14.25" customHeight="1">
      <c r="A17" s="162" t="s">
        <v>160</v>
      </c>
      <c r="B17" s="162"/>
      <c r="C17" s="159"/>
      <c r="D17" s="161">
        <v>6775383</v>
      </c>
      <c r="E17" s="157"/>
      <c r="F17" s="161">
        <v>6775383</v>
      </c>
    </row>
    <row r="18" spans="1:6" ht="13.5" customHeight="1">
      <c r="A18" s="158" t="s">
        <v>142</v>
      </c>
      <c r="B18" s="159" t="s">
        <v>159</v>
      </c>
      <c r="C18" s="158" t="s">
        <v>157</v>
      </c>
      <c r="D18" s="161">
        <v>311650</v>
      </c>
      <c r="E18" s="157"/>
      <c r="F18" s="161">
        <v>311650</v>
      </c>
    </row>
    <row r="19" spans="1:6" ht="14.25" customHeight="1">
      <c r="A19" s="158" t="s">
        <v>140</v>
      </c>
      <c r="B19" s="159" t="s">
        <v>158</v>
      </c>
      <c r="C19" s="158" t="s">
        <v>157</v>
      </c>
      <c r="D19" s="161"/>
      <c r="E19" s="157"/>
      <c r="F19" s="161"/>
    </row>
    <row r="20" spans="1:6" ht="41.25" customHeight="1">
      <c r="A20" s="158" t="s">
        <v>137</v>
      </c>
      <c r="B20" s="160" t="s">
        <v>156</v>
      </c>
      <c r="C20" s="158" t="s">
        <v>155</v>
      </c>
      <c r="D20" s="161">
        <v>0</v>
      </c>
      <c r="E20" s="157"/>
      <c r="F20" s="161">
        <v>0</v>
      </c>
    </row>
    <row r="21" spans="1:6" ht="12" customHeight="1">
      <c r="A21" s="158" t="s">
        <v>134</v>
      </c>
      <c r="B21" s="159" t="s">
        <v>154</v>
      </c>
      <c r="C21" s="158" t="s">
        <v>153</v>
      </c>
      <c r="D21" s="161"/>
      <c r="E21" s="157"/>
      <c r="F21" s="161"/>
    </row>
    <row r="22" spans="1:6" ht="11.25" customHeight="1">
      <c r="A22" s="158" t="s">
        <v>131</v>
      </c>
      <c r="B22" s="159" t="s">
        <v>152</v>
      </c>
      <c r="C22" s="158" t="s">
        <v>151</v>
      </c>
      <c r="D22" s="161"/>
      <c r="E22" s="157"/>
      <c r="F22" s="161"/>
    </row>
    <row r="23" spans="1:6" ht="12" customHeight="1">
      <c r="A23" s="158" t="s">
        <v>128</v>
      </c>
      <c r="B23" s="159" t="s">
        <v>150</v>
      </c>
      <c r="C23" s="158" t="s">
        <v>149</v>
      </c>
      <c r="D23" s="161"/>
      <c r="E23" s="157"/>
      <c r="F23" s="161"/>
    </row>
    <row r="24" spans="1:6" ht="15.75" customHeight="1">
      <c r="A24" s="158" t="s">
        <v>125</v>
      </c>
      <c r="B24" s="159" t="s">
        <v>148</v>
      </c>
      <c r="C24" s="158" t="s">
        <v>147</v>
      </c>
      <c r="D24" s="161">
        <v>5362000</v>
      </c>
      <c r="E24" s="157"/>
      <c r="F24" s="161">
        <v>5362000</v>
      </c>
    </row>
    <row r="25" spans="1:6" ht="15" customHeight="1">
      <c r="A25" s="158" t="s">
        <v>146</v>
      </c>
      <c r="B25" s="159" t="s">
        <v>145</v>
      </c>
      <c r="C25" s="158" t="s">
        <v>144</v>
      </c>
      <c r="D25" s="161">
        <v>1101733</v>
      </c>
      <c r="E25" s="157"/>
      <c r="F25" s="161">
        <v>1101733</v>
      </c>
    </row>
    <row r="26" spans="1:6" ht="14.25" customHeight="1">
      <c r="A26" s="162" t="s">
        <v>143</v>
      </c>
      <c r="B26" s="162"/>
      <c r="C26" s="158"/>
      <c r="D26" s="161">
        <v>2100000</v>
      </c>
      <c r="E26" s="157"/>
      <c r="F26" s="161">
        <v>2100000</v>
      </c>
    </row>
    <row r="27" spans="1:6" ht="13.5" customHeight="1">
      <c r="A27" s="158" t="s">
        <v>142</v>
      </c>
      <c r="B27" s="159" t="s">
        <v>141</v>
      </c>
      <c r="C27" s="158" t="s">
        <v>138</v>
      </c>
      <c r="D27" s="161">
        <v>2100000</v>
      </c>
      <c r="E27" s="157"/>
      <c r="F27" s="161">
        <v>2100000</v>
      </c>
    </row>
    <row r="28" spans="1:6" ht="12" customHeight="1">
      <c r="A28" s="158" t="s">
        <v>140</v>
      </c>
      <c r="B28" s="159" t="s">
        <v>139</v>
      </c>
      <c r="C28" s="158" t="s">
        <v>138</v>
      </c>
      <c r="D28" s="161"/>
      <c r="E28" s="157"/>
      <c r="F28" s="161"/>
    </row>
    <row r="29" spans="1:6" ht="42.75" customHeight="1">
      <c r="A29" s="158" t="s">
        <v>137</v>
      </c>
      <c r="B29" s="160" t="s">
        <v>136</v>
      </c>
      <c r="C29" s="158" t="s">
        <v>135</v>
      </c>
      <c r="D29" s="161"/>
      <c r="E29" s="157"/>
      <c r="F29" s="161"/>
    </row>
    <row r="30" spans="1:6" ht="9.75" customHeight="1">
      <c r="A30" s="158" t="s">
        <v>134</v>
      </c>
      <c r="B30" s="159" t="s">
        <v>133</v>
      </c>
      <c r="C30" s="158" t="s">
        <v>132</v>
      </c>
      <c r="D30" s="156"/>
      <c r="E30" s="157"/>
      <c r="F30" s="156"/>
    </row>
    <row r="31" spans="1:6" ht="11.25" customHeight="1">
      <c r="A31" s="158" t="s">
        <v>131</v>
      </c>
      <c r="B31" s="159" t="s">
        <v>130</v>
      </c>
      <c r="C31" s="158" t="s">
        <v>129</v>
      </c>
      <c r="D31" s="156"/>
      <c r="E31" s="157"/>
      <c r="F31" s="156"/>
    </row>
    <row r="32" spans="1:6" ht="10.5" customHeight="1">
      <c r="A32" s="158" t="s">
        <v>128</v>
      </c>
      <c r="B32" s="160" t="s">
        <v>127</v>
      </c>
      <c r="C32" s="158" t="s">
        <v>126</v>
      </c>
      <c r="D32" s="156"/>
      <c r="E32" s="157"/>
      <c r="F32" s="156"/>
    </row>
    <row r="33" spans="1:6" ht="12" customHeight="1">
      <c r="A33" s="158" t="s">
        <v>125</v>
      </c>
      <c r="B33" s="159" t="s">
        <v>124</v>
      </c>
      <c r="C33" s="158" t="s">
        <v>123</v>
      </c>
      <c r="D33" s="156"/>
      <c r="E33" s="157"/>
      <c r="F33" s="156"/>
    </row>
    <row r="34" spans="1:5" ht="18.75" customHeight="1">
      <c r="A34" s="152" t="s">
        <v>122</v>
      </c>
      <c r="B34" s="152"/>
      <c r="C34" s="152"/>
      <c r="D34"/>
      <c r="E34" s="148"/>
    </row>
    <row r="35" spans="1:5" ht="11.25" customHeight="1">
      <c r="A35" s="152" t="s">
        <v>121</v>
      </c>
      <c r="B35" s="152"/>
      <c r="C35" s="152"/>
      <c r="D35" s="151"/>
      <c r="E35" s="148"/>
    </row>
    <row r="36" spans="1:5" ht="16.5" customHeight="1">
      <c r="A36" s="152" t="s">
        <v>120</v>
      </c>
      <c r="B36" s="152"/>
      <c r="C36" s="152"/>
      <c r="D36" s="155"/>
      <c r="E36"/>
    </row>
    <row r="37" spans="1:5" ht="14.25" customHeight="1">
      <c r="A37" s="154" t="s">
        <v>119</v>
      </c>
      <c r="B37" s="154"/>
      <c r="C37" s="154"/>
      <c r="D37" s="153"/>
      <c r="E37" s="153"/>
    </row>
    <row r="38" spans="1:5" ht="12" customHeight="1">
      <c r="A38" s="152" t="s">
        <v>118</v>
      </c>
      <c r="B38" s="152"/>
      <c r="C38" s="152"/>
      <c r="D38" s="152"/>
      <c r="E38" s="152"/>
    </row>
    <row r="39" spans="1:5" ht="12.75" customHeight="1">
      <c r="A39" s="152" t="s">
        <v>117</v>
      </c>
      <c r="B39" s="152"/>
      <c r="C39" s="151"/>
      <c r="D39" s="151"/>
      <c r="E39" s="150"/>
    </row>
    <row r="40" spans="1:5" ht="13.5" customHeight="1">
      <c r="A40" s="149" t="s">
        <v>116</v>
      </c>
      <c r="B40" s="149"/>
      <c r="C40" s="149"/>
      <c r="D40" s="148"/>
      <c r="E40" s="148"/>
    </row>
    <row r="41" spans="1:4" ht="11.25" customHeight="1">
      <c r="A41" s="147"/>
      <c r="B41" s="146"/>
      <c r="C41" s="43" t="s">
        <v>34</v>
      </c>
      <c r="D41" s="43"/>
    </row>
    <row r="42" spans="3:4" ht="25.5" customHeight="1">
      <c r="C42" s="52" t="s">
        <v>32</v>
      </c>
      <c r="D42" s="52"/>
    </row>
    <row r="43" ht="7.5" customHeight="1">
      <c r="D43"/>
    </row>
    <row r="44" spans="3:4" ht="15" customHeight="1">
      <c r="C44" s="43" t="s">
        <v>33</v>
      </c>
      <c r="D44" s="43"/>
    </row>
  </sheetData>
  <sheetProtection selectLockedCells="1" selectUnlockedCells="1"/>
  <mergeCells count="24">
    <mergeCell ref="B1:D1"/>
    <mergeCell ref="B2:D2"/>
    <mergeCell ref="B3:D3"/>
    <mergeCell ref="B4:D4"/>
    <mergeCell ref="B6:E6"/>
    <mergeCell ref="A7:E7"/>
    <mergeCell ref="A8:E8"/>
    <mergeCell ref="A9:A11"/>
    <mergeCell ref="B9:B11"/>
    <mergeCell ref="C9:C11"/>
    <mergeCell ref="D9:F11"/>
    <mergeCell ref="A17:B17"/>
    <mergeCell ref="A26:B26"/>
    <mergeCell ref="A34:C34"/>
    <mergeCell ref="A35:C35"/>
    <mergeCell ref="A36:C36"/>
    <mergeCell ref="A37:C37"/>
    <mergeCell ref="D37:E37"/>
    <mergeCell ref="A38:E38"/>
    <mergeCell ref="A39:B39"/>
    <mergeCell ref="A40:C40"/>
    <mergeCell ref="C41:D41"/>
    <mergeCell ref="C42:D42"/>
    <mergeCell ref="C44:D4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0">
      <selection activeCell="D31" sqref="D31"/>
    </sheetView>
  </sheetViews>
  <sheetFormatPr defaultColWidth="9.140625" defaultRowHeight="12.75"/>
  <cols>
    <col min="1" max="1" width="3.7109375" style="38" customWidth="1"/>
    <col min="2" max="2" width="8.00390625" style="38" customWidth="1"/>
    <col min="3" max="3" width="19.57421875" style="38" customWidth="1"/>
    <col min="4" max="4" width="13.28125" style="38" customWidth="1"/>
    <col min="5" max="5" width="9.57421875" style="38" customWidth="1"/>
    <col min="6" max="6" width="13.140625" style="38" customWidth="1"/>
    <col min="7" max="7" width="12.00390625" style="38" customWidth="1"/>
    <col min="8" max="8" width="12.140625" style="38" customWidth="1"/>
    <col min="9" max="10" width="12.57421875" style="38" customWidth="1"/>
    <col min="11" max="11" width="10.7109375" style="0" customWidth="1"/>
  </cols>
  <sheetData>
    <row r="1" spans="8:11" ht="12.75">
      <c r="H1" s="125" t="s">
        <v>197</v>
      </c>
      <c r="I1" s="125"/>
      <c r="J1" s="125"/>
      <c r="K1" s="38"/>
    </row>
    <row r="2" spans="7:11" ht="12.75">
      <c r="G2" s="125" t="s">
        <v>196</v>
      </c>
      <c r="H2" s="125"/>
      <c r="I2" s="125"/>
      <c r="J2" s="125"/>
      <c r="K2" s="125"/>
    </row>
    <row r="3" spans="7:11" ht="12.75">
      <c r="G3" s="125" t="s">
        <v>195</v>
      </c>
      <c r="H3" s="125"/>
      <c r="I3" s="125"/>
      <c r="J3" s="125"/>
      <c r="K3" s="125"/>
    </row>
    <row r="4" spans="7:11" ht="18" customHeight="1">
      <c r="G4" s="125" t="s">
        <v>99</v>
      </c>
      <c r="H4" s="125"/>
      <c r="I4" s="125"/>
      <c r="J4" s="125"/>
      <c r="K4" s="125"/>
    </row>
    <row r="5" spans="1:11" ht="28.5" customHeight="1">
      <c r="A5" s="226" t="s">
        <v>194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1" s="222" customFormat="1" ht="15" customHeight="1">
      <c r="A6" s="225" t="s">
        <v>5</v>
      </c>
      <c r="B6" s="225" t="s">
        <v>76</v>
      </c>
      <c r="C6" s="225" t="s">
        <v>193</v>
      </c>
      <c r="D6" s="223" t="s">
        <v>192</v>
      </c>
      <c r="E6" s="8"/>
      <c r="F6" s="8"/>
      <c r="G6" s="223" t="s">
        <v>191</v>
      </c>
      <c r="H6" s="8"/>
      <c r="I6" s="8"/>
      <c r="J6" s="223" t="s">
        <v>190</v>
      </c>
      <c r="K6" s="223"/>
    </row>
    <row r="7" spans="1:11" s="222" customFormat="1" ht="23.25" customHeight="1">
      <c r="A7" s="225"/>
      <c r="B7" s="225"/>
      <c r="C7" s="225"/>
      <c r="D7" s="223"/>
      <c r="E7" s="224"/>
      <c r="F7" s="224"/>
      <c r="G7" s="223"/>
      <c r="H7" s="8"/>
      <c r="I7" s="8"/>
      <c r="J7" s="8" t="s">
        <v>189</v>
      </c>
      <c r="K7" s="8" t="s">
        <v>188</v>
      </c>
    </row>
    <row r="8" spans="1:11" ht="9" customHeight="1">
      <c r="A8" s="220">
        <v>1</v>
      </c>
      <c r="B8" s="220">
        <v>2</v>
      </c>
      <c r="C8" s="220">
        <v>3</v>
      </c>
      <c r="D8" s="220">
        <v>4</v>
      </c>
      <c r="E8" s="220"/>
      <c r="F8" s="220"/>
      <c r="G8" s="220">
        <v>5</v>
      </c>
      <c r="H8" s="220"/>
      <c r="I8" s="220"/>
      <c r="J8" s="220">
        <v>6</v>
      </c>
      <c r="K8" s="220">
        <v>7</v>
      </c>
    </row>
    <row r="9" spans="1:11" ht="12.75" customHeight="1">
      <c r="A9" s="220"/>
      <c r="B9" s="220"/>
      <c r="C9" s="220"/>
      <c r="D9" s="221" t="s">
        <v>105</v>
      </c>
      <c r="E9" s="221" t="s">
        <v>16</v>
      </c>
      <c r="F9" s="221" t="s">
        <v>17</v>
      </c>
      <c r="G9" s="221" t="s">
        <v>105</v>
      </c>
      <c r="H9" s="221" t="s">
        <v>16</v>
      </c>
      <c r="I9" s="221" t="s">
        <v>17</v>
      </c>
      <c r="J9" s="220"/>
      <c r="K9" s="220"/>
    </row>
    <row r="10" spans="1:11" ht="14.25" customHeight="1">
      <c r="A10" s="215" t="s">
        <v>187</v>
      </c>
      <c r="B10" s="216"/>
      <c r="C10" s="215" t="s">
        <v>186</v>
      </c>
      <c r="D10" s="219">
        <v>375291</v>
      </c>
      <c r="E10" s="135"/>
      <c r="F10" s="219">
        <v>375291</v>
      </c>
      <c r="G10" s="219">
        <v>375291</v>
      </c>
      <c r="H10" s="135"/>
      <c r="I10" s="219">
        <v>375291</v>
      </c>
      <c r="J10" s="219">
        <v>375291</v>
      </c>
      <c r="K10" s="215"/>
    </row>
    <row r="11" spans="1:11" ht="14.25" customHeight="1">
      <c r="A11" s="216"/>
      <c r="B11" s="216" t="s">
        <v>185</v>
      </c>
      <c r="C11" s="218" t="s">
        <v>60</v>
      </c>
      <c r="D11" s="217">
        <v>375291</v>
      </c>
      <c r="E11" s="135"/>
      <c r="F11" s="217">
        <v>375291</v>
      </c>
      <c r="G11" s="217">
        <v>375291</v>
      </c>
      <c r="H11" s="135"/>
      <c r="I11" s="217">
        <v>375291</v>
      </c>
      <c r="J11" s="217">
        <v>375291</v>
      </c>
      <c r="K11" s="216"/>
    </row>
    <row r="12" spans="1:11" ht="13.5" customHeight="1">
      <c r="A12" s="215">
        <v>750</v>
      </c>
      <c r="B12" s="215"/>
      <c r="C12" s="214" t="s">
        <v>184</v>
      </c>
      <c r="D12" s="194">
        <v>67944</v>
      </c>
      <c r="E12" s="191">
        <v>14329</v>
      </c>
      <c r="F12" s="194">
        <v>82273</v>
      </c>
      <c r="G12" s="194">
        <v>67944</v>
      </c>
      <c r="H12" s="191">
        <v>14329</v>
      </c>
      <c r="I12" s="194">
        <v>82273</v>
      </c>
      <c r="J12" s="194">
        <v>82273</v>
      </c>
      <c r="K12" s="194" t="s">
        <v>174</v>
      </c>
    </row>
    <row r="13" spans="1:11" ht="25.5" customHeight="1">
      <c r="A13" s="193"/>
      <c r="B13" s="193">
        <v>75011</v>
      </c>
      <c r="C13" s="192" t="s">
        <v>183</v>
      </c>
      <c r="D13" s="190">
        <v>67944</v>
      </c>
      <c r="E13" s="135"/>
      <c r="F13" s="190">
        <v>67944</v>
      </c>
      <c r="G13" s="190">
        <v>67944</v>
      </c>
      <c r="H13" s="135"/>
      <c r="I13" s="190">
        <v>67944</v>
      </c>
      <c r="J13" s="189">
        <v>67944</v>
      </c>
      <c r="K13" s="189" t="s">
        <v>174</v>
      </c>
    </row>
    <row r="14" spans="1:11" ht="25.5" customHeight="1">
      <c r="A14" s="193"/>
      <c r="B14" s="193">
        <v>75056</v>
      </c>
      <c r="C14" s="192" t="s">
        <v>182</v>
      </c>
      <c r="D14" s="213">
        <v>0</v>
      </c>
      <c r="E14" s="191">
        <v>14329</v>
      </c>
      <c r="F14" s="213">
        <v>14329</v>
      </c>
      <c r="G14" s="213">
        <v>0</v>
      </c>
      <c r="H14" s="191">
        <v>14329</v>
      </c>
      <c r="I14" s="213">
        <v>14329</v>
      </c>
      <c r="J14" s="191">
        <v>14329</v>
      </c>
      <c r="K14" s="191"/>
    </row>
    <row r="15" spans="1:11" ht="20.25" customHeight="1">
      <c r="A15" s="197">
        <v>751</v>
      </c>
      <c r="B15" s="193"/>
      <c r="C15" s="192" t="s">
        <v>181</v>
      </c>
      <c r="D15" s="194">
        <v>24707</v>
      </c>
      <c r="E15" s="211"/>
      <c r="F15" s="212">
        <v>24707</v>
      </c>
      <c r="G15" s="212">
        <v>15251</v>
      </c>
      <c r="H15" s="211"/>
      <c r="I15" s="194">
        <v>24707</v>
      </c>
      <c r="J15" s="185">
        <v>24707</v>
      </c>
      <c r="K15" s="189" t="s">
        <v>174</v>
      </c>
    </row>
    <row r="16" spans="1:11" ht="15.75" customHeight="1">
      <c r="A16" s="193"/>
      <c r="B16" s="193">
        <v>75101</v>
      </c>
      <c r="C16" s="192" t="s">
        <v>180</v>
      </c>
      <c r="D16" s="190">
        <v>1379</v>
      </c>
      <c r="E16" s="135"/>
      <c r="F16" s="190">
        <v>1379</v>
      </c>
      <c r="G16" s="190">
        <v>1379</v>
      </c>
      <c r="H16" s="135"/>
      <c r="I16" s="190">
        <v>1379</v>
      </c>
      <c r="J16" s="189">
        <v>1379</v>
      </c>
      <c r="K16" s="189" t="s">
        <v>174</v>
      </c>
    </row>
    <row r="17" spans="1:11" ht="22.5" customHeight="1">
      <c r="A17" s="193"/>
      <c r="B17" s="193">
        <v>75107</v>
      </c>
      <c r="C17" s="192" t="s">
        <v>179</v>
      </c>
      <c r="D17" s="190">
        <v>10773</v>
      </c>
      <c r="E17" s="210"/>
      <c r="F17" s="190">
        <v>10773</v>
      </c>
      <c r="G17" s="190">
        <v>1317</v>
      </c>
      <c r="H17" s="210"/>
      <c r="I17" s="190">
        <v>10773</v>
      </c>
      <c r="J17" s="189">
        <v>10773</v>
      </c>
      <c r="K17" s="189" t="s">
        <v>174</v>
      </c>
    </row>
    <row r="18" spans="1:11" ht="17.25" customHeight="1">
      <c r="A18" s="193"/>
      <c r="B18" s="193">
        <v>75108</v>
      </c>
      <c r="C18" s="192" t="s">
        <v>178</v>
      </c>
      <c r="D18" s="190">
        <v>12555</v>
      </c>
      <c r="E18" s="209"/>
      <c r="F18" s="190">
        <v>12555</v>
      </c>
      <c r="G18" s="190">
        <v>12555</v>
      </c>
      <c r="H18" s="208"/>
      <c r="I18" s="190">
        <v>12555</v>
      </c>
      <c r="J18" s="189">
        <v>12555</v>
      </c>
      <c r="K18" s="189" t="s">
        <v>174</v>
      </c>
    </row>
    <row r="19" spans="1:11" ht="17.25" customHeight="1">
      <c r="A19" s="196">
        <v>851</v>
      </c>
      <c r="B19" s="196"/>
      <c r="C19" s="195" t="s">
        <v>177</v>
      </c>
      <c r="D19" s="186">
        <v>104</v>
      </c>
      <c r="E19" s="187"/>
      <c r="F19" s="186">
        <v>104</v>
      </c>
      <c r="G19" s="186">
        <v>104</v>
      </c>
      <c r="H19" s="187"/>
      <c r="I19" s="186">
        <v>104</v>
      </c>
      <c r="J19" s="207">
        <v>104</v>
      </c>
      <c r="K19" s="185" t="s">
        <v>174</v>
      </c>
    </row>
    <row r="20" spans="1:11" ht="15.75" customHeight="1">
      <c r="A20" s="193"/>
      <c r="B20" s="193">
        <v>85195</v>
      </c>
      <c r="C20" s="192" t="s">
        <v>60</v>
      </c>
      <c r="D20" s="205">
        <v>104</v>
      </c>
      <c r="E20" s="206"/>
      <c r="F20" s="205">
        <v>104</v>
      </c>
      <c r="G20" s="205">
        <v>104</v>
      </c>
      <c r="H20" s="206"/>
      <c r="I20" s="205">
        <v>104</v>
      </c>
      <c r="J20" s="204">
        <v>104</v>
      </c>
      <c r="K20" s="189" t="s">
        <v>174</v>
      </c>
    </row>
    <row r="21" spans="1:11" ht="15.75" customHeight="1">
      <c r="A21" s="203"/>
      <c r="B21" s="203"/>
      <c r="C21" s="202"/>
      <c r="D21" s="200"/>
      <c r="E21" s="201"/>
      <c r="F21" s="200"/>
      <c r="G21" s="200"/>
      <c r="H21" s="201"/>
      <c r="I21" s="200"/>
      <c r="J21" s="199"/>
      <c r="K21" s="198"/>
    </row>
    <row r="22" spans="1:11" ht="15.75" customHeight="1">
      <c r="A22" s="203"/>
      <c r="B22" s="203"/>
      <c r="C22" s="202"/>
      <c r="D22" s="200"/>
      <c r="E22" s="201"/>
      <c r="F22" s="200"/>
      <c r="G22" s="200"/>
      <c r="H22" s="201"/>
      <c r="I22" s="200"/>
      <c r="J22" s="199"/>
      <c r="K22" s="198"/>
    </row>
    <row r="23" spans="1:11" ht="15.75" customHeight="1">
      <c r="A23" s="203"/>
      <c r="B23" s="203"/>
      <c r="C23" s="202"/>
      <c r="D23" s="200"/>
      <c r="E23" s="201"/>
      <c r="F23" s="200"/>
      <c r="G23" s="200"/>
      <c r="H23" s="201"/>
      <c r="I23" s="200"/>
      <c r="J23" s="199"/>
      <c r="K23" s="198"/>
    </row>
    <row r="24" spans="1:11" ht="15" customHeight="1">
      <c r="A24" s="197">
        <v>852</v>
      </c>
      <c r="B24" s="196"/>
      <c r="C24" s="195" t="s">
        <v>63</v>
      </c>
      <c r="D24" s="194">
        <v>3009400</v>
      </c>
      <c r="E24" s="191">
        <v>500</v>
      </c>
      <c r="F24" s="194">
        <v>3009900</v>
      </c>
      <c r="G24" s="194">
        <v>3009400</v>
      </c>
      <c r="H24" s="191">
        <v>500</v>
      </c>
      <c r="I24" s="194">
        <v>3009900</v>
      </c>
      <c r="J24" s="185">
        <v>3009900</v>
      </c>
      <c r="K24" s="185" t="s">
        <v>174</v>
      </c>
    </row>
    <row r="25" spans="1:11" ht="21.75" customHeight="1">
      <c r="A25" s="193"/>
      <c r="B25" s="193">
        <v>85212</v>
      </c>
      <c r="C25" s="192" t="s">
        <v>176</v>
      </c>
      <c r="D25" s="190">
        <v>3006000</v>
      </c>
      <c r="E25" s="135"/>
      <c r="F25" s="190">
        <v>3006000</v>
      </c>
      <c r="G25" s="190">
        <v>3006000</v>
      </c>
      <c r="H25" s="135"/>
      <c r="I25" s="190">
        <v>3006000</v>
      </c>
      <c r="J25" s="189">
        <v>3006000</v>
      </c>
      <c r="K25" s="189" t="s">
        <v>174</v>
      </c>
    </row>
    <row r="26" spans="1:11" ht="21.75" customHeight="1">
      <c r="A26" s="193"/>
      <c r="B26" s="193">
        <v>85213</v>
      </c>
      <c r="C26" s="192" t="s">
        <v>175</v>
      </c>
      <c r="D26" s="190">
        <v>3400</v>
      </c>
      <c r="E26" s="191">
        <v>500</v>
      </c>
      <c r="F26" s="190">
        <v>3900</v>
      </c>
      <c r="G26" s="190">
        <v>3400</v>
      </c>
      <c r="H26" s="191">
        <v>500</v>
      </c>
      <c r="I26" s="190">
        <v>3900</v>
      </c>
      <c r="J26" s="189">
        <v>3900</v>
      </c>
      <c r="K26" s="189" t="s">
        <v>174</v>
      </c>
    </row>
    <row r="27" spans="1:11" ht="13.5" customHeight="1">
      <c r="A27" s="188" t="s">
        <v>8</v>
      </c>
      <c r="B27" s="188"/>
      <c r="C27" s="188"/>
      <c r="D27" s="186">
        <v>3477446</v>
      </c>
      <c r="E27" s="187">
        <v>14829</v>
      </c>
      <c r="F27" s="186">
        <v>3492275</v>
      </c>
      <c r="G27" s="186">
        <v>3477446</v>
      </c>
      <c r="H27" s="187">
        <v>14829</v>
      </c>
      <c r="I27" s="186">
        <v>3492275</v>
      </c>
      <c r="J27" s="186">
        <v>3492275</v>
      </c>
      <c r="K27" s="185" t="s">
        <v>174</v>
      </c>
    </row>
    <row r="28" spans="7:10" ht="12.75">
      <c r="G28"/>
      <c r="H28"/>
      <c r="I28"/>
      <c r="J28"/>
    </row>
    <row r="29" spans="7:10" ht="12.75">
      <c r="G29"/>
      <c r="H29"/>
      <c r="I29"/>
      <c r="J29"/>
    </row>
    <row r="30" spans="7:10" ht="12.75">
      <c r="G30"/>
      <c r="H30"/>
      <c r="I30"/>
      <c r="J30"/>
    </row>
    <row r="31" spans="7:10" ht="12.75">
      <c r="G31"/>
      <c r="H31"/>
      <c r="I31"/>
      <c r="J31"/>
    </row>
    <row r="34" spans="7:11" ht="12.75">
      <c r="G34" s="43" t="s">
        <v>31</v>
      </c>
      <c r="H34" s="43"/>
      <c r="I34" s="43"/>
      <c r="J34" s="43"/>
      <c r="K34" s="43"/>
    </row>
    <row r="35" spans="7:11" ht="12.75">
      <c r="G35" s="43" t="s">
        <v>32</v>
      </c>
      <c r="H35" s="43"/>
      <c r="I35" s="43"/>
      <c r="J35" s="43"/>
      <c r="K35" s="43"/>
    </row>
    <row r="36" ht="12.75"/>
    <row r="37" spans="7:11" ht="12.75">
      <c r="G37" s="43" t="s">
        <v>33</v>
      </c>
      <c r="H37" s="43"/>
      <c r="I37" s="43"/>
      <c r="J37" s="43"/>
      <c r="K37" s="43"/>
    </row>
  </sheetData>
  <sheetProtection selectLockedCells="1" selectUnlockedCells="1"/>
  <mergeCells count="15">
    <mergeCell ref="A6:A7"/>
    <mergeCell ref="B6:B7"/>
    <mergeCell ref="C6:C7"/>
    <mergeCell ref="D6:D7"/>
    <mergeCell ref="G6:G7"/>
    <mergeCell ref="J6:K6"/>
    <mergeCell ref="A27:C27"/>
    <mergeCell ref="G34:K34"/>
    <mergeCell ref="G35:K35"/>
    <mergeCell ref="G37:K37"/>
    <mergeCell ref="H1:J1"/>
    <mergeCell ref="G2:K2"/>
    <mergeCell ref="G3:K3"/>
    <mergeCell ref="G4:K4"/>
    <mergeCell ref="A5:K5"/>
  </mergeCells>
  <printOptions/>
  <pageMargins left="0.75625" right="0.75" top="1.6868055555555554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G3" sqref="G3:K3"/>
    </sheetView>
  </sheetViews>
  <sheetFormatPr defaultColWidth="9.140625" defaultRowHeight="12.75"/>
  <cols>
    <col min="1" max="1" width="2.8515625" style="227" customWidth="1"/>
    <col min="2" max="2" width="4.57421875" style="227" customWidth="1"/>
    <col min="3" max="3" width="5.7109375" style="227" customWidth="1"/>
    <col min="4" max="4" width="20.421875" style="227" customWidth="1"/>
    <col min="5" max="5" width="16.421875" style="227" customWidth="1"/>
    <col min="6" max="6" width="16.57421875" style="227" customWidth="1"/>
    <col min="7" max="7" width="13.7109375" style="227" customWidth="1"/>
    <col min="8" max="8" width="15.140625" style="227" customWidth="1"/>
    <col min="9" max="9" width="16.140625" style="227" customWidth="1"/>
    <col min="10" max="10" width="9.00390625" style="227" customWidth="1"/>
    <col min="11" max="11" width="10.7109375" style="227" customWidth="1"/>
    <col min="12" max="16384" width="9.140625" style="227" customWidth="1"/>
  </cols>
  <sheetData>
    <row r="1" spans="7:11" ht="12.75">
      <c r="G1" s="228" t="s">
        <v>248</v>
      </c>
      <c r="H1" s="228"/>
      <c r="I1" s="228"/>
      <c r="J1" s="228"/>
      <c r="K1" s="228"/>
    </row>
    <row r="2" spans="7:11" ht="12.75">
      <c r="G2" s="228" t="s">
        <v>247</v>
      </c>
      <c r="H2" s="228"/>
      <c r="I2" s="228"/>
      <c r="J2" s="228"/>
      <c r="K2" s="228"/>
    </row>
    <row r="3" spans="7:11" ht="12.75">
      <c r="G3" s="228" t="s">
        <v>171</v>
      </c>
      <c r="H3" s="228"/>
      <c r="I3" s="228"/>
      <c r="J3" s="228"/>
      <c r="K3" s="228"/>
    </row>
    <row r="4" spans="7:11" ht="12.75">
      <c r="G4" s="228" t="s">
        <v>99</v>
      </c>
      <c r="H4" s="228"/>
      <c r="I4" s="228"/>
      <c r="J4" s="228"/>
      <c r="K4" s="228"/>
    </row>
    <row r="5" spans="1:11" ht="18" customHeight="1">
      <c r="A5" s="268" t="s">
        <v>246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</row>
    <row r="6" spans="1:11" ht="7.5" customHeight="1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6" t="s">
        <v>245</v>
      </c>
    </row>
    <row r="7" spans="1:11" ht="12.75" customHeight="1">
      <c r="A7" s="265" t="s">
        <v>167</v>
      </c>
      <c r="B7" s="265" t="s">
        <v>5</v>
      </c>
      <c r="C7" s="265" t="s">
        <v>244</v>
      </c>
      <c r="D7" s="264" t="s">
        <v>243</v>
      </c>
      <c r="E7" s="264" t="s">
        <v>242</v>
      </c>
      <c r="F7" s="264" t="s">
        <v>241</v>
      </c>
      <c r="G7" s="264"/>
      <c r="H7" s="264"/>
      <c r="I7" s="264"/>
      <c r="J7" s="264"/>
      <c r="K7" s="263" t="s">
        <v>240</v>
      </c>
    </row>
    <row r="8" spans="1:11" ht="12.75" customHeight="1">
      <c r="A8" s="265"/>
      <c r="B8" s="265"/>
      <c r="C8" s="265"/>
      <c r="D8" s="264"/>
      <c r="E8" s="264"/>
      <c r="F8" s="264" t="s">
        <v>239</v>
      </c>
      <c r="G8" s="264" t="s">
        <v>238</v>
      </c>
      <c r="H8" s="264"/>
      <c r="I8" s="264"/>
      <c r="J8" s="264"/>
      <c r="K8" s="263"/>
    </row>
    <row r="9" spans="1:11" ht="12.75" customHeight="1">
      <c r="A9" s="265"/>
      <c r="B9" s="265"/>
      <c r="C9" s="265"/>
      <c r="D9" s="264"/>
      <c r="E9" s="264"/>
      <c r="F9" s="264"/>
      <c r="G9" s="264" t="s">
        <v>237</v>
      </c>
      <c r="H9" s="264" t="s">
        <v>236</v>
      </c>
      <c r="I9" s="264" t="s">
        <v>235</v>
      </c>
      <c r="J9" s="264" t="s">
        <v>234</v>
      </c>
      <c r="K9" s="263"/>
    </row>
    <row r="10" spans="1:11" ht="12.75">
      <c r="A10" s="265"/>
      <c r="B10" s="265"/>
      <c r="C10" s="265"/>
      <c r="D10" s="264"/>
      <c r="E10" s="264"/>
      <c r="F10" s="264"/>
      <c r="G10" s="264"/>
      <c r="H10" s="264"/>
      <c r="I10" s="264"/>
      <c r="J10" s="264"/>
      <c r="K10" s="263"/>
    </row>
    <row r="11" spans="1:11" ht="59.25" customHeight="1">
      <c r="A11" s="265"/>
      <c r="B11" s="265"/>
      <c r="C11" s="265"/>
      <c r="D11" s="264"/>
      <c r="E11" s="264"/>
      <c r="F11" s="264"/>
      <c r="G11" s="264"/>
      <c r="H11" s="264"/>
      <c r="I11" s="264"/>
      <c r="J11" s="264"/>
      <c r="K11" s="263"/>
    </row>
    <row r="12" spans="1:11" ht="11.25" customHeight="1">
      <c r="A12" s="262">
        <v>1</v>
      </c>
      <c r="B12" s="262">
        <v>2</v>
      </c>
      <c r="C12" s="262">
        <v>3</v>
      </c>
      <c r="D12" s="262">
        <v>5</v>
      </c>
      <c r="E12" s="262">
        <v>6</v>
      </c>
      <c r="F12" s="262">
        <v>7</v>
      </c>
      <c r="G12" s="262">
        <v>8</v>
      </c>
      <c r="H12" s="262">
        <v>9</v>
      </c>
      <c r="I12" s="262">
        <v>10</v>
      </c>
      <c r="J12" s="262">
        <v>11</v>
      </c>
      <c r="K12" s="262">
        <v>12</v>
      </c>
    </row>
    <row r="13" spans="1:11" ht="18" customHeight="1">
      <c r="A13" s="237"/>
      <c r="B13" s="237">
        <v>600</v>
      </c>
      <c r="C13" s="237">
        <v>60016</v>
      </c>
      <c r="D13" s="261"/>
      <c r="E13" s="260">
        <f>SUM(E14:E18)</f>
        <v>786010</v>
      </c>
      <c r="F13" s="260">
        <f>SUM(F14:F18)</f>
        <v>786010</v>
      </c>
      <c r="G13" s="260">
        <v>242600</v>
      </c>
      <c r="H13" s="260">
        <f>SUM(H14:H18)</f>
        <v>0</v>
      </c>
      <c r="I13" s="260" t="s">
        <v>233</v>
      </c>
      <c r="J13" s="260">
        <f>SUM(J14:J18)</f>
        <v>0</v>
      </c>
      <c r="K13" s="241" t="s">
        <v>203</v>
      </c>
    </row>
    <row r="14" spans="1:11" ht="71.25" customHeight="1">
      <c r="A14" s="258" t="s">
        <v>142</v>
      </c>
      <c r="B14" s="258"/>
      <c r="C14" s="258"/>
      <c r="D14" s="245" t="s">
        <v>232</v>
      </c>
      <c r="E14" s="259">
        <v>652250</v>
      </c>
      <c r="F14" s="259">
        <v>652250</v>
      </c>
      <c r="G14" s="259">
        <v>178840</v>
      </c>
      <c r="H14" s="259"/>
      <c r="I14" s="259" t="s">
        <v>231</v>
      </c>
      <c r="J14" s="259">
        <v>0</v>
      </c>
      <c r="K14" s="241" t="s">
        <v>203</v>
      </c>
    </row>
    <row r="15" spans="1:11" ht="49.5" customHeight="1">
      <c r="A15" s="258" t="s">
        <v>140</v>
      </c>
      <c r="B15" s="258"/>
      <c r="C15" s="258"/>
      <c r="D15" s="245" t="s">
        <v>230</v>
      </c>
      <c r="E15" s="259">
        <v>70000</v>
      </c>
      <c r="F15" s="259">
        <v>70000</v>
      </c>
      <c r="G15" s="259">
        <v>0</v>
      </c>
      <c r="H15" s="259">
        <v>0</v>
      </c>
      <c r="I15" s="259" t="s">
        <v>220</v>
      </c>
      <c r="J15" s="259">
        <v>0</v>
      </c>
      <c r="K15" s="241" t="s">
        <v>203</v>
      </c>
    </row>
    <row r="16" spans="1:11" ht="28.5" customHeight="1">
      <c r="A16" s="258" t="s">
        <v>137</v>
      </c>
      <c r="B16" s="246"/>
      <c r="C16" s="246"/>
      <c r="D16" s="254" t="s">
        <v>229</v>
      </c>
      <c r="E16" s="244">
        <v>6500</v>
      </c>
      <c r="F16" s="244">
        <v>6500</v>
      </c>
      <c r="G16" s="244">
        <v>6500</v>
      </c>
      <c r="H16" s="242">
        <v>0</v>
      </c>
      <c r="I16" s="243">
        <v>0</v>
      </c>
      <c r="J16" s="242">
        <v>0</v>
      </c>
      <c r="K16" s="241" t="s">
        <v>228</v>
      </c>
    </row>
    <row r="17" spans="1:11" ht="37.5" customHeight="1">
      <c r="A17" s="258" t="s">
        <v>134</v>
      </c>
      <c r="B17" s="246"/>
      <c r="C17" s="246"/>
      <c r="D17" s="254" t="s">
        <v>227</v>
      </c>
      <c r="E17" s="244">
        <v>4800</v>
      </c>
      <c r="F17" s="244">
        <v>4800</v>
      </c>
      <c r="G17" s="244">
        <v>4800</v>
      </c>
      <c r="H17" s="242">
        <v>0</v>
      </c>
      <c r="I17" s="243">
        <v>0</v>
      </c>
      <c r="J17" s="242">
        <v>0</v>
      </c>
      <c r="K17" s="241" t="s">
        <v>226</v>
      </c>
    </row>
    <row r="18" spans="1:11" ht="37.5" customHeight="1">
      <c r="A18" s="247">
        <v>5</v>
      </c>
      <c r="B18" s="246"/>
      <c r="C18" s="246"/>
      <c r="D18" s="254" t="s">
        <v>225</v>
      </c>
      <c r="E18" s="244">
        <v>52460</v>
      </c>
      <c r="F18" s="244">
        <v>52460</v>
      </c>
      <c r="G18" s="244">
        <v>52460</v>
      </c>
      <c r="H18" s="242"/>
      <c r="I18" s="243"/>
      <c r="J18" s="242"/>
      <c r="K18" s="241"/>
    </row>
    <row r="19" spans="1:11" ht="26.25" customHeight="1">
      <c r="A19" s="250"/>
      <c r="B19" s="249">
        <v>700</v>
      </c>
      <c r="C19" s="249">
        <v>70005</v>
      </c>
      <c r="D19" s="255"/>
      <c r="E19" s="239">
        <f>SUM(E20:E22)</f>
        <v>923000</v>
      </c>
      <c r="F19" s="239">
        <f>SUM(F20:F22)</f>
        <v>923000</v>
      </c>
      <c r="G19" s="238">
        <f>SUM(G20:G22)</f>
        <v>119839</v>
      </c>
      <c r="H19" s="238">
        <f>SUM(H20:H22)</f>
        <v>0</v>
      </c>
      <c r="I19" s="238" t="s">
        <v>224</v>
      </c>
      <c r="J19" s="238">
        <f>SUM(J20:J22)</f>
        <v>0</v>
      </c>
      <c r="K19" s="241" t="s">
        <v>203</v>
      </c>
    </row>
    <row r="20" spans="1:11" ht="52.5" customHeight="1">
      <c r="A20" s="247">
        <v>6</v>
      </c>
      <c r="B20" s="246"/>
      <c r="C20" s="246"/>
      <c r="D20" s="254" t="s">
        <v>223</v>
      </c>
      <c r="E20" s="244">
        <v>700000</v>
      </c>
      <c r="F20" s="244">
        <v>700000</v>
      </c>
      <c r="G20" s="244">
        <v>0</v>
      </c>
      <c r="H20" s="242">
        <v>0</v>
      </c>
      <c r="I20" s="243" t="s">
        <v>222</v>
      </c>
      <c r="J20" s="242">
        <v>0</v>
      </c>
      <c r="K20" s="241" t="s">
        <v>203</v>
      </c>
    </row>
    <row r="21" spans="1:11" ht="64.5" customHeight="1">
      <c r="A21" s="247">
        <v>7</v>
      </c>
      <c r="B21" s="246"/>
      <c r="C21" s="246"/>
      <c r="D21" s="254" t="s">
        <v>221</v>
      </c>
      <c r="E21" s="244">
        <v>105000</v>
      </c>
      <c r="F21" s="244">
        <v>105000</v>
      </c>
      <c r="G21" s="244">
        <v>35000</v>
      </c>
      <c r="H21" s="242">
        <v>0</v>
      </c>
      <c r="I21" s="243" t="s">
        <v>220</v>
      </c>
      <c r="J21" s="242">
        <v>0</v>
      </c>
      <c r="K21" s="241" t="s">
        <v>203</v>
      </c>
    </row>
    <row r="22" spans="1:11" ht="60" customHeight="1">
      <c r="A22" s="247">
        <v>8</v>
      </c>
      <c r="B22" s="246"/>
      <c r="C22" s="246"/>
      <c r="D22" s="254" t="s">
        <v>219</v>
      </c>
      <c r="E22" s="244">
        <v>118000</v>
      </c>
      <c r="F22" s="244">
        <v>118000</v>
      </c>
      <c r="G22" s="244">
        <v>84839</v>
      </c>
      <c r="H22" s="242">
        <v>0</v>
      </c>
      <c r="I22" s="243" t="s">
        <v>218</v>
      </c>
      <c r="J22" s="242">
        <v>0</v>
      </c>
      <c r="K22" s="241" t="s">
        <v>203</v>
      </c>
    </row>
    <row r="23" spans="1:11" ht="38.25" customHeight="1">
      <c r="A23" s="247">
        <v>9</v>
      </c>
      <c r="B23" s="249">
        <v>750</v>
      </c>
      <c r="C23" s="249">
        <v>75022</v>
      </c>
      <c r="D23" s="257" t="s">
        <v>217</v>
      </c>
      <c r="E23" s="239">
        <v>10618</v>
      </c>
      <c r="F23" s="239">
        <v>10618</v>
      </c>
      <c r="G23" s="239">
        <v>10618</v>
      </c>
      <c r="H23" s="252"/>
      <c r="I23" s="248"/>
      <c r="J23" s="252"/>
      <c r="K23" s="251" t="s">
        <v>203</v>
      </c>
    </row>
    <row r="24" spans="1:11" ht="24" customHeight="1">
      <c r="A24" s="250">
        <v>10</v>
      </c>
      <c r="B24" s="249">
        <v>750</v>
      </c>
      <c r="C24" s="249">
        <v>75023</v>
      </c>
      <c r="D24" s="255"/>
      <c r="E24" s="239">
        <f>SUM(E25)</f>
        <v>10250</v>
      </c>
      <c r="F24" s="239">
        <f>SUM(F25)</f>
        <v>10250</v>
      </c>
      <c r="G24" s="239">
        <f>SUM(G25)</f>
        <v>10250</v>
      </c>
      <c r="H24" s="239">
        <f>SUM(H25)</f>
        <v>0</v>
      </c>
      <c r="I24" s="239">
        <f>SUM(I25)</f>
        <v>0</v>
      </c>
      <c r="J24" s="239">
        <f>SUM(J25)</f>
        <v>0</v>
      </c>
      <c r="K24" s="241" t="s">
        <v>203</v>
      </c>
    </row>
    <row r="25" spans="1:11" ht="35.25" customHeight="1">
      <c r="A25" s="247"/>
      <c r="B25" s="246"/>
      <c r="C25" s="246"/>
      <c r="D25" s="254" t="s">
        <v>216</v>
      </c>
      <c r="E25" s="244">
        <v>10250</v>
      </c>
      <c r="F25" s="244">
        <v>10250</v>
      </c>
      <c r="G25" s="244">
        <v>10250</v>
      </c>
      <c r="H25" s="242">
        <v>0</v>
      </c>
      <c r="I25" s="243">
        <v>0</v>
      </c>
      <c r="J25" s="242">
        <v>0</v>
      </c>
      <c r="K25" s="241" t="s">
        <v>203</v>
      </c>
    </row>
    <row r="26" spans="1:11" ht="32.25" customHeight="1">
      <c r="A26" s="250">
        <v>10</v>
      </c>
      <c r="B26" s="249">
        <v>801</v>
      </c>
      <c r="C26" s="249">
        <v>80101</v>
      </c>
      <c r="D26" s="255"/>
      <c r="E26" s="239">
        <f>SUM(E27:E30)</f>
        <v>363800</v>
      </c>
      <c r="F26" s="239">
        <f>SUM(F27:F30)</f>
        <v>363800</v>
      </c>
      <c r="G26" s="239">
        <f>SUM(G27:G30)</f>
        <v>299950</v>
      </c>
      <c r="H26" s="239">
        <f>SUM(H27:H29)</f>
        <v>0</v>
      </c>
      <c r="I26" s="239" t="s">
        <v>215</v>
      </c>
      <c r="J26" s="239">
        <f>SUM(J27:J29)</f>
        <v>0</v>
      </c>
      <c r="K26" s="241" t="s">
        <v>203</v>
      </c>
    </row>
    <row r="27" spans="1:11" ht="44.25" customHeight="1">
      <c r="A27" s="247">
        <v>11</v>
      </c>
      <c r="B27" s="246"/>
      <c r="C27" s="246"/>
      <c r="D27" s="254" t="s">
        <v>214</v>
      </c>
      <c r="E27" s="244">
        <v>175510</v>
      </c>
      <c r="F27" s="244">
        <v>175510</v>
      </c>
      <c r="G27" s="244">
        <v>175510</v>
      </c>
      <c r="H27" s="242">
        <v>0</v>
      </c>
      <c r="I27" s="243"/>
      <c r="J27" s="242">
        <v>0</v>
      </c>
      <c r="K27" s="241" t="s">
        <v>203</v>
      </c>
    </row>
    <row r="28" spans="1:11" ht="32.25" customHeight="1">
      <c r="A28" s="247">
        <v>12</v>
      </c>
      <c r="B28" s="246"/>
      <c r="C28" s="246"/>
      <c r="D28" s="254" t="s">
        <v>213</v>
      </c>
      <c r="E28" s="244">
        <v>43510</v>
      </c>
      <c r="F28" s="244">
        <v>43510</v>
      </c>
      <c r="G28" s="244">
        <v>43510</v>
      </c>
      <c r="H28" s="242">
        <v>0</v>
      </c>
      <c r="I28" s="243"/>
      <c r="J28" s="242">
        <v>0</v>
      </c>
      <c r="K28" s="241" t="s">
        <v>203</v>
      </c>
    </row>
    <row r="29" spans="1:11" ht="25.5">
      <c r="A29" s="247">
        <v>13</v>
      </c>
      <c r="B29" s="246"/>
      <c r="C29" s="246"/>
      <c r="D29" s="256" t="s">
        <v>212</v>
      </c>
      <c r="E29" s="244">
        <v>17080</v>
      </c>
      <c r="F29" s="244">
        <v>17080</v>
      </c>
      <c r="G29" s="244">
        <v>17080</v>
      </c>
      <c r="H29" s="242">
        <v>0</v>
      </c>
      <c r="I29" s="243">
        <v>0</v>
      </c>
      <c r="J29" s="242">
        <v>0</v>
      </c>
      <c r="K29" s="241" t="s">
        <v>203</v>
      </c>
    </row>
    <row r="30" spans="1:11" ht="69" customHeight="1">
      <c r="A30" s="247">
        <v>14</v>
      </c>
      <c r="B30" s="246"/>
      <c r="C30" s="246"/>
      <c r="D30" s="256" t="s">
        <v>211</v>
      </c>
      <c r="E30" s="244">
        <v>127700</v>
      </c>
      <c r="F30" s="244">
        <v>127700</v>
      </c>
      <c r="G30" s="244">
        <v>63850</v>
      </c>
      <c r="H30" s="242"/>
      <c r="I30" s="243" t="s">
        <v>210</v>
      </c>
      <c r="J30" s="242"/>
      <c r="K30" s="241"/>
    </row>
    <row r="31" spans="1:11" ht="26.25" customHeight="1">
      <c r="A31" s="250"/>
      <c r="B31" s="249">
        <v>900</v>
      </c>
      <c r="C31" s="249">
        <v>90015</v>
      </c>
      <c r="D31" s="255"/>
      <c r="E31" s="239">
        <f>SUM(E32:E33)</f>
        <v>13000</v>
      </c>
      <c r="F31" s="239">
        <f>SUM(F32:F33)</f>
        <v>13000</v>
      </c>
      <c r="G31" s="239">
        <f>SUM(G32:G33)</f>
        <v>13000</v>
      </c>
      <c r="H31" s="239">
        <f>SUM(H32:H33)</f>
        <v>0</v>
      </c>
      <c r="I31" s="239">
        <f>SUM(I32:I33)</f>
        <v>0</v>
      </c>
      <c r="J31" s="244">
        <f>SUM(J32:J33)</f>
        <v>0</v>
      </c>
      <c r="K31" s="241" t="s">
        <v>203</v>
      </c>
    </row>
    <row r="32" spans="1:11" ht="52.5" customHeight="1">
      <c r="A32" s="247">
        <v>15</v>
      </c>
      <c r="B32" s="246"/>
      <c r="C32" s="246"/>
      <c r="D32" s="254" t="s">
        <v>209</v>
      </c>
      <c r="E32" s="244">
        <v>8000</v>
      </c>
      <c r="F32" s="244">
        <v>8000</v>
      </c>
      <c r="G32" s="244">
        <v>8000</v>
      </c>
      <c r="H32" s="242">
        <v>0</v>
      </c>
      <c r="I32" s="243">
        <v>0</v>
      </c>
      <c r="J32" s="242">
        <v>0</v>
      </c>
      <c r="K32" s="241" t="s">
        <v>208</v>
      </c>
    </row>
    <row r="33" spans="1:11" ht="60.75" customHeight="1">
      <c r="A33" s="247">
        <v>16</v>
      </c>
      <c r="B33" s="246"/>
      <c r="C33" s="246"/>
      <c r="D33" s="245" t="s">
        <v>207</v>
      </c>
      <c r="E33" s="244">
        <v>5000</v>
      </c>
      <c r="F33" s="244">
        <v>5000</v>
      </c>
      <c r="G33" s="244">
        <v>5000</v>
      </c>
      <c r="H33" s="242">
        <v>0</v>
      </c>
      <c r="I33" s="243">
        <v>0</v>
      </c>
      <c r="J33" s="242">
        <v>0</v>
      </c>
      <c r="K33" s="241" t="s">
        <v>206</v>
      </c>
    </row>
    <row r="34" spans="1:11" ht="26.25" customHeight="1">
      <c r="A34" s="250">
        <v>17</v>
      </c>
      <c r="B34" s="249">
        <v>921</v>
      </c>
      <c r="C34" s="249">
        <v>92195</v>
      </c>
      <c r="D34" s="253" t="s">
        <v>60</v>
      </c>
      <c r="E34" s="239">
        <v>20000</v>
      </c>
      <c r="F34" s="239">
        <v>20000</v>
      </c>
      <c r="G34" s="239">
        <v>20000</v>
      </c>
      <c r="H34" s="252">
        <v>0</v>
      </c>
      <c r="I34" s="248">
        <v>0</v>
      </c>
      <c r="J34" s="252">
        <v>0</v>
      </c>
      <c r="K34" s="251" t="s">
        <v>203</v>
      </c>
    </row>
    <row r="35" spans="1:11" ht="30" customHeight="1">
      <c r="A35" s="247"/>
      <c r="B35" s="246"/>
      <c r="C35" s="246"/>
      <c r="D35" s="245" t="s">
        <v>205</v>
      </c>
      <c r="E35" s="244">
        <v>20000</v>
      </c>
      <c r="F35" s="244">
        <v>20000</v>
      </c>
      <c r="G35" s="244">
        <v>20000</v>
      </c>
      <c r="H35" s="242">
        <v>0</v>
      </c>
      <c r="I35" s="243">
        <v>0</v>
      </c>
      <c r="J35" s="242">
        <v>0</v>
      </c>
      <c r="K35" s="241" t="s">
        <v>203</v>
      </c>
    </row>
    <row r="36" spans="1:11" ht="12.75">
      <c r="A36" s="250">
        <v>18</v>
      </c>
      <c r="B36" s="249">
        <v>926</v>
      </c>
      <c r="C36" s="249">
        <v>92601</v>
      </c>
      <c r="D36" s="245"/>
      <c r="E36" s="239">
        <v>12200</v>
      </c>
      <c r="F36" s="239">
        <v>12200</v>
      </c>
      <c r="G36" s="239">
        <v>12200</v>
      </c>
      <c r="H36" s="242">
        <v>0</v>
      </c>
      <c r="I36" s="248">
        <v>0</v>
      </c>
      <c r="J36" s="242">
        <v>0</v>
      </c>
      <c r="K36" s="241"/>
    </row>
    <row r="37" spans="1:11" ht="37.5" customHeight="1">
      <c r="A37" s="247"/>
      <c r="B37" s="246"/>
      <c r="C37" s="246"/>
      <c r="D37" s="245" t="s">
        <v>204</v>
      </c>
      <c r="E37" s="244">
        <v>12200</v>
      </c>
      <c r="F37" s="244">
        <v>12200</v>
      </c>
      <c r="G37" s="244">
        <v>12200</v>
      </c>
      <c r="H37" s="242">
        <v>0</v>
      </c>
      <c r="I37" s="243">
        <v>0</v>
      </c>
      <c r="J37" s="242"/>
      <c r="K37" s="241" t="s">
        <v>203</v>
      </c>
    </row>
    <row r="38" spans="1:11" ht="12.75">
      <c r="A38" s="240" t="s">
        <v>8</v>
      </c>
      <c r="B38" s="240"/>
      <c r="C38" s="240"/>
      <c r="D38" s="240"/>
      <c r="E38" s="239">
        <f>SUM(E13+E19+E23+E24+E26+E31+E34+E36)</f>
        <v>2138878</v>
      </c>
      <c r="F38" s="239">
        <f>SUM(F13+F19+F23+F24+F26+F31+F34+F36)</f>
        <v>2138878</v>
      </c>
      <c r="G38" s="239">
        <f>SUM(G13+G19+G23+G24+G26+G31+G34+G36)</f>
        <v>728457</v>
      </c>
      <c r="H38" s="238">
        <f>SUM(H13+H19+H23+H24+H26+H31+H34+H36)</f>
        <v>0</v>
      </c>
      <c r="I38" s="238">
        <v>1410421</v>
      </c>
      <c r="J38" s="238">
        <f>SUM(J13+J19+J23+J24+J26+J31+J34+J36)</f>
        <v>0</v>
      </c>
      <c r="K38" s="237" t="s">
        <v>202</v>
      </c>
    </row>
    <row r="40" spans="1:9" ht="12.75">
      <c r="A40" s="234" t="s">
        <v>201</v>
      </c>
      <c r="B40" s="233"/>
      <c r="C40" s="233"/>
      <c r="D40" s="233"/>
      <c r="E40" s="233"/>
      <c r="F40" s="233"/>
      <c r="G40" s="233"/>
      <c r="H40" s="233"/>
      <c r="I40" s="233"/>
    </row>
    <row r="41" spans="1:9" ht="12.75">
      <c r="A41" s="234" t="s">
        <v>200</v>
      </c>
      <c r="B41" s="233"/>
      <c r="C41" s="233"/>
      <c r="D41" s="233"/>
      <c r="E41" s="233"/>
      <c r="F41" s="233"/>
      <c r="G41" s="233"/>
      <c r="H41" s="233"/>
      <c r="I41" s="233"/>
    </row>
    <row r="42" spans="1:11" ht="12.75">
      <c r="A42" s="234" t="s">
        <v>199</v>
      </c>
      <c r="B42" s="233"/>
      <c r="C42" s="233"/>
      <c r="D42" s="233"/>
      <c r="E42" s="233"/>
      <c r="F42" s="233"/>
      <c r="G42" s="233"/>
      <c r="H42" s="233"/>
      <c r="I42" s="236" t="s">
        <v>31</v>
      </c>
      <c r="J42" s="236"/>
      <c r="K42" s="236"/>
    </row>
    <row r="43" spans="1:11" ht="12.75">
      <c r="A43" s="234"/>
      <c r="B43" s="235" t="s">
        <v>198</v>
      </c>
      <c r="C43" s="235"/>
      <c r="D43" s="235"/>
      <c r="E43" s="233"/>
      <c r="F43" s="233"/>
      <c r="G43" s="233"/>
      <c r="H43" s="233"/>
      <c r="I43" s="228" t="s">
        <v>32</v>
      </c>
      <c r="J43" s="228"/>
      <c r="K43" s="228"/>
    </row>
    <row r="44" spans="1:8" ht="12.75">
      <c r="A44" s="234"/>
      <c r="B44" s="235"/>
      <c r="C44" s="235"/>
      <c r="D44" s="235"/>
      <c r="E44" s="233"/>
      <c r="F44" s="233"/>
      <c r="G44" s="233"/>
      <c r="H44" s="233"/>
    </row>
    <row r="45" spans="1:11" ht="12.75">
      <c r="A45" s="234"/>
      <c r="B45" s="233"/>
      <c r="C45" s="233"/>
      <c r="D45" s="233"/>
      <c r="E45" s="233"/>
      <c r="F45" s="233"/>
      <c r="G45" s="233"/>
      <c r="H45" s="233"/>
      <c r="I45" s="228" t="s">
        <v>102</v>
      </c>
      <c r="J45" s="228"/>
      <c r="K45" s="228"/>
    </row>
    <row r="46" spans="1:8" ht="12.75">
      <c r="A46" s="234"/>
      <c r="B46" s="233"/>
      <c r="C46" s="233"/>
      <c r="D46" s="233"/>
      <c r="E46" s="233"/>
      <c r="F46" s="233"/>
      <c r="G46" s="233"/>
      <c r="H46" s="232"/>
    </row>
    <row r="47" ht="12.75">
      <c r="H47" s="231"/>
    </row>
    <row r="48" ht="9" customHeight="1">
      <c r="K48" s="230"/>
    </row>
    <row r="49" spans="8:10" ht="12.75">
      <c r="H49" s="228"/>
      <c r="I49" s="228"/>
      <c r="J49" s="228"/>
    </row>
    <row r="50" spans="9:11" ht="12.75">
      <c r="I50" s="229"/>
      <c r="J50" s="229"/>
      <c r="K50" s="229"/>
    </row>
    <row r="53" spans="9:11" ht="12.75">
      <c r="I53" s="228"/>
      <c r="J53" s="228"/>
      <c r="K53" s="228"/>
    </row>
  </sheetData>
  <sheetProtection selectLockedCells="1" selectUnlockedCells="1"/>
  <mergeCells count="27">
    <mergeCell ref="G1:K1"/>
    <mergeCell ref="G2:K2"/>
    <mergeCell ref="G3:K3"/>
    <mergeCell ref="G4:K4"/>
    <mergeCell ref="A5:K5"/>
    <mergeCell ref="A7:A11"/>
    <mergeCell ref="B7:B11"/>
    <mergeCell ref="C7:C11"/>
    <mergeCell ref="D7:D11"/>
    <mergeCell ref="E7:E11"/>
    <mergeCell ref="F7:J7"/>
    <mergeCell ref="K7:K11"/>
    <mergeCell ref="F8:F11"/>
    <mergeCell ref="G8:J8"/>
    <mergeCell ref="G9:G11"/>
    <mergeCell ref="H9:H11"/>
    <mergeCell ref="I9:I11"/>
    <mergeCell ref="J9:J11"/>
    <mergeCell ref="H49:J49"/>
    <mergeCell ref="I50:K50"/>
    <mergeCell ref="I53:K53"/>
    <mergeCell ref="A38:D38"/>
    <mergeCell ref="I42:K42"/>
    <mergeCell ref="B43:D43"/>
    <mergeCell ref="I43:K43"/>
    <mergeCell ref="B44:D44"/>
    <mergeCell ref="I45:K4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</cp:lastModifiedBy>
  <cp:lastPrinted>2010-09-02T12:26:19Z</cp:lastPrinted>
  <dcterms:modified xsi:type="dcterms:W3CDTF">2010-09-02T12:34:19Z</dcterms:modified>
  <cp:category/>
  <cp:version/>
  <cp:contentType/>
  <cp:contentStatus/>
</cp:coreProperties>
</file>