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8" activeTab="5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inwestycje" sheetId="6" r:id="rId6"/>
  </sheets>
  <definedNames>
    <definedName name="Excel_BuiltIn_Print_Area_1_1">'zał. nr 2'!$A$1:$H$50</definedName>
    <definedName name="Excel_BuiltIn_Print_Area_1_1_1">'zał. nr 2'!$A$3:$H$31</definedName>
    <definedName name="_xlnm.Print_Area" localSheetId="1">'zał. nr 2'!$A$1:$H$131</definedName>
  </definedNames>
  <calcPr fullCalcOnLoad="1"/>
</workbook>
</file>

<file path=xl/sharedStrings.xml><?xml version="1.0" encoding="utf-8"?>
<sst xmlns="http://schemas.openxmlformats.org/spreadsheetml/2006/main" count="854" uniqueCount="355">
  <si>
    <t>Załącznik Nr 1</t>
  </si>
  <si>
    <t xml:space="preserve">do Uchwały Nr   54 / VII/ 2011 </t>
  </si>
  <si>
    <t>Rady Miejskiej w Drobinie</t>
  </si>
  <si>
    <t>z dnia 30 czerwca  2011 roku</t>
  </si>
  <si>
    <t xml:space="preserve">zmieniający Uchwałę Budżetową Nr 19/III/2010 na rok 2011 </t>
  </si>
  <si>
    <t xml:space="preserve">     DOCHODY</t>
  </si>
  <si>
    <t>Dział</t>
  </si>
  <si>
    <t>Źródło dochodów*</t>
  </si>
  <si>
    <t>Planowane dochody na 2011 r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</si>
  <si>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</si>
  <si>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</si>
  <si>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</si>
  <si>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</si>
  <si>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</si>
  <si>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</si>
  <si>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</si>
  <si>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</si>
  <si>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zmiana</t>
  </si>
  <si>
    <t>po zmianie</t>
  </si>
  <si>
    <t>Transport i łączność</t>
  </si>
  <si>
    <t>-</t>
  </si>
  <si>
    <t>Środki na dofinansowanie własnych inwestycji gmin, pozyskane z innych źródeł</t>
  </si>
  <si>
    <t>Dotacje celowe otrzymane z samorządu województwa na inwestycje i zakupy inwestycyjne na podstawie porozumień między jednostkami samorządu terytorialnego</t>
  </si>
  <si>
    <t>Gospodarka mieszkaniowa</t>
  </si>
  <si>
    <t>Wpłaty z tytułu odpłatnego nabycia prawa własności oraz prawa użytkowania wieczystego nieruchomości</t>
  </si>
  <si>
    <t>Administracja publiczna</t>
  </si>
  <si>
    <t>Dotacje celowe w ramach programów finansowanych z udziałem środków europejskich oraz środków , o których mowa w art. 5 ust. 1 pkt 3 oraz ust. 3 pkt 5 i 6 ustawy, lub płatności w ramach budżetu środków europejskich</t>
  </si>
  <si>
    <t>Bezpieczeństwo publiczne i ochrona przeciwpożarowa</t>
  </si>
  <si>
    <t>Otrzymane spadki, zapisy i darowizny w formie pieniężnej</t>
  </si>
  <si>
    <t>Dochody od osób prawnych, od osób fizycznych i od innych jednostek nieposiadających osobowości prawnej oraz wydatki związane z ich poborem</t>
  </si>
  <si>
    <t>94 340              - 128 000</t>
  </si>
  <si>
    <t>Podatek od spadków i darowizn</t>
  </si>
  <si>
    <t>Podatek od czynności cywilnoprawnych</t>
  </si>
  <si>
    <t>Wpływy z opłaty targowej</t>
  </si>
  <si>
    <t>Wpływy z opłaty skarbowej</t>
  </si>
  <si>
    <t>Wpływy z dywidend</t>
  </si>
  <si>
    <t>podatek dochodowy od osób prawnych</t>
  </si>
  <si>
    <t>Rekompensaty utraconych dochodów w podatkach i opłatach lokalnych</t>
  </si>
  <si>
    <t>Oświata i wychowanie</t>
  </si>
  <si>
    <t>108 753,00      - 1 204 590</t>
  </si>
  <si>
    <t>Wpływy z usług</t>
  </si>
  <si>
    <t>97 753            - 1 204 590</t>
  </si>
  <si>
    <t>Opieka społeczna</t>
  </si>
  <si>
    <t>Dochody jednostek samorządu terytorialnego związane z realizacją zadań z zakresu administracji rzadowej oraz innych zadań zleconych ustawami</t>
  </si>
  <si>
    <t>Gospodarka komunalna i ochrona środowiska</t>
  </si>
  <si>
    <t>Wpływy z różnych dochodów</t>
  </si>
  <si>
    <t>Kultura fizyczna</t>
  </si>
  <si>
    <t>Dotacje celowe otrzymane z budżetu państwa na realizację inwestycji i zakupów inwestycyjnych własnych gmin</t>
  </si>
  <si>
    <t>Wpływy z tytułu pomocy finansowej udzielane między jednostkami samorządu terytorialnego na dofinansowanie własnych zadań inwestycyjnych i zakupów inwestycyjnych</t>
  </si>
  <si>
    <t>Pozostałe odsetki</t>
  </si>
  <si>
    <t>Wpływy ze zwrotów dotacji oraz płatności, w tym wykorzystanych niezgodnie z przeznaczeniem lub wykorzystanych z naruszeniem procedur, o których mowa w art. 184 ustawy, pobranych nienależnie lub w nadmiernej wysokości</t>
  </si>
  <si>
    <t>Dochody ogółem</t>
  </si>
  <si>
    <t>2 614 825       - 1 492 590</t>
  </si>
  <si>
    <t xml:space="preserve">U Z A S A D N I E N I E </t>
  </si>
  <si>
    <t>Dział 600/60016</t>
  </si>
  <si>
    <t>Umowa Nr 48/RW/RM-II/D-I94/11 o udzielenie dotacji ze środków związanych z wyłączeniem z produkcji gruntów rolnych z przeznaczeniem na realizację</t>
  </si>
  <si>
    <t>zadania pn.:”Poczwórne powierzchniowe utrwalenie nawierzchni dróg gminnych nr 290514W i 290515W w Karsach”</t>
  </si>
  <si>
    <t xml:space="preserve">Darowizna </t>
  </si>
  <si>
    <t>Umowa darowizny zawarta w dniu 12 maja 2011 roku pomiędzy Miastem i Gminą Drobin a Farmą Wiatrową Starozreby Sp. z o.o. Z przeznaczeniem</t>
  </si>
  <si>
    <t>na własne cele gminy związane z edukacją, budową/remontem infrastruktury drogowej oraz na wsparcie gminnych jednostek OSP.</t>
  </si>
  <si>
    <t>Dział 700/70005</t>
  </si>
  <si>
    <t>Dochody z tytułu sprzedaży lokali komunalnych</t>
  </si>
  <si>
    <t>Dział 750/75095</t>
  </si>
  <si>
    <t>Środki na projekt „Przeciwdziałanie wykluczeniu cyfrowemu – Internet socjalny dla mieszkańców gminy Drobin”</t>
  </si>
  <si>
    <t xml:space="preserve">Umowa o dofinansowanie nr POIG.08.03.00-14-108/10-00 Projektu o nr POIG.08.03.00-14-108/10 „Przeciwdziałanie wykluczeniu cyfrowemu – Internet socjalny </t>
  </si>
  <si>
    <t>dla mieszkańców gminy drobin” w ramach działania 8.3. „Przeciwdziałanie wykluczeniu cyfrowemu – eInclusion” osi priorytetowej 8. „Społeczeństwo informacyjne</t>
  </si>
  <si>
    <t>- zwiększenie innowacyjności gospodarki" Programu Operacyjnego Innowacyjna Gospodarka 2007-2013"</t>
  </si>
  <si>
    <t>Dział 754/75412</t>
  </si>
  <si>
    <t>Dział 756/75615</t>
  </si>
  <si>
    <t>Rekompensata utraconych dochodów w podatkach i opłatach lokalnych</t>
  </si>
  <si>
    <r>
      <t xml:space="preserve">W rozdziale </t>
    </r>
    <r>
      <rPr>
        <b/>
        <sz val="10"/>
        <rFont val="Arial"/>
        <family val="2"/>
      </rPr>
      <t xml:space="preserve">75615 </t>
    </r>
    <r>
      <rPr>
        <b/>
        <sz val="10"/>
        <rFont val="Arial"/>
        <family val="2"/>
      </rPr>
      <t>§ 0360, 75616 § 0500, 75618 § 0410, 75621 § 0020</t>
    </r>
    <r>
      <rPr>
        <sz val="10"/>
        <rFont val="Arial"/>
        <family val="2"/>
      </rPr>
      <t xml:space="preserve"> dokonano zmniejszenia planu ze względu na mały wpływ dochodów z Urzędów </t>
    </r>
  </si>
  <si>
    <t>Skarbowych</t>
  </si>
  <si>
    <t>Dział 756/75616</t>
  </si>
  <si>
    <t>Zmniejszenie środków na opłatę targową</t>
  </si>
  <si>
    <t>Dział 756/75624</t>
  </si>
  <si>
    <t xml:space="preserve">Uchwała Nr 3/ZGW/11.05.2011 Zgromadzenia Wspólników Remondis Drobin Komunalna Spółka z o.o. Z dnia 11.05.2011 w sprawie podziału </t>
  </si>
  <si>
    <t>zysku za rok obrotowy 2010</t>
  </si>
  <si>
    <t>Dział 801/80101</t>
  </si>
  <si>
    <t>Zmniejszenie dotacji z Unii Europejskiej po wynikach z przetargu</t>
  </si>
  <si>
    <t>Dział 801/80104</t>
  </si>
  <si>
    <t xml:space="preserve">Zmniejszenie środków z Unii Europejskiej; zwiększenie środków z tytułu refundacji poniesionych kosztów w szkołach, a zmniejszenie </t>
  </si>
  <si>
    <t>środków z tytułu refundacji poniesionych kosztów w przedszkolach</t>
  </si>
  <si>
    <t>Dział 801/80113</t>
  </si>
  <si>
    <t>Wpływy za wynajem autobusu</t>
  </si>
  <si>
    <t>Dział 852/85212</t>
  </si>
  <si>
    <t xml:space="preserve">Wpływ zaliczki alimentacyjnej i funduszu alimentacyjnego </t>
  </si>
  <si>
    <t>Dział 900/90095</t>
  </si>
  <si>
    <t>Zmniejszenie wpływów z Powiatowego Urzędu Pracy – ze względu na brak robót publicznych</t>
  </si>
  <si>
    <t>Dział 926/92601</t>
  </si>
  <si>
    <t>Dotacje z Ministerstwa Sportu i Urzędu Marszałkowskiego na budowę boiska Orlik 2012</t>
  </si>
  <si>
    <t>Dział 926/92605</t>
  </si>
  <si>
    <t>Zwrot niewykorzystanej dotacji za 2010 rok oraz odsetki od niewykorzystanej dotacji za 2010 rok</t>
  </si>
  <si>
    <t>Wiceprzewodniczący</t>
  </si>
  <si>
    <t>Andrzej Krzysztof Wawrowski</t>
  </si>
  <si>
    <t>Zwiększa się środki na zadanie pn.: „Budowa boiska Orlik 2012 w Drobinie”</t>
  </si>
  <si>
    <t xml:space="preserve"> mimo że należność jest bezsporna.</t>
  </si>
  <si>
    <t xml:space="preserve"> Oświetlenie boiska zostało wykonane i odebrane w dniu 15 lutego 2011 r. Firma RETURN nigdy nie wystawiła faktury za w/w zadanie</t>
  </si>
  <si>
    <t xml:space="preserve"> ustnej zawartej pomiędzy firmą RETEURN Sp. z o.o. W Sannikach – wykonawca zadania „Budowa boiska wielofunkcyjnego w Drobinie”.</t>
  </si>
  <si>
    <r>
      <t xml:space="preserve">- </t>
    </r>
    <r>
      <rPr>
        <b/>
        <sz val="10"/>
        <rFont val="Arial"/>
        <family val="2"/>
      </rPr>
      <t>na wydatki majątkowe</t>
    </r>
    <r>
      <rPr>
        <sz val="10"/>
        <rFont val="Arial"/>
        <family val="2"/>
      </rPr>
      <t>,tj. „Budowa oświetlenia boiska wielofunkcyjnego w Drobinie” - inwestycja wykonana na podstawie umowy</t>
    </r>
  </si>
  <si>
    <r>
      <t xml:space="preserve">- </t>
    </r>
    <r>
      <rPr>
        <b/>
        <sz val="10"/>
        <rFont val="Arial"/>
        <family val="2"/>
      </rPr>
      <t>na wydatki bieżące</t>
    </r>
    <r>
      <rPr>
        <sz val="10"/>
        <rFont val="Arial"/>
        <family val="2"/>
      </rPr>
      <t>, tj. koszty zastępstwa procesowego i odsetki,</t>
    </r>
  </si>
  <si>
    <t xml:space="preserve">w dniu 25 maja 2011 roku przez Ada-Light spółka z ograniczoną odpowiedzialnością z siedzibą w Budach Kozickich </t>
  </si>
  <si>
    <t xml:space="preserve">Nakaz zapłaty w postępowaniu upominawczym Sądu Rejonowego w Sierpcu Wydział I Cywilny na skutek pozwu wniesionego </t>
  </si>
  <si>
    <t xml:space="preserve">Środki na remont dachu Miejskiego Ośrodka Sportu i Rekreacji </t>
  </si>
  <si>
    <t xml:space="preserve">Zwiększa się środki na materiały i na usługi – organizacja zawodów </t>
  </si>
  <si>
    <t>Dział 921/92105</t>
  </si>
  <si>
    <t>Zmniejsza się środki z wynagrodzeń, z dodatkowego wynagrodzenia rocznego, z pochodnych od wynagrodzeń – roboty publiczne</t>
  </si>
  <si>
    <t>Zwiększa się środki funduszu ochrony środowiska na utrzymanie zieleni w gminie – zadanie w zakresie środowiska i gospodarki wodnej</t>
  </si>
  <si>
    <t>Dział 900/9004</t>
  </si>
  <si>
    <t>wodociągowo-kanalizacyjnej w Drobinie ul. Spółdzielcza, ul. Kryskich</t>
  </si>
  <si>
    <t xml:space="preserve">ul. Kryskich – zadanie w zakresie środowiska i gospodarki wodnej, a zmniejsza się środki  budżetu na zadanie pn.: „Budowa sieci </t>
  </si>
  <si>
    <t>Zwiększa się środki na fundusz ochrony środowiska na zadanie pn.: „Budowa sieci wodociągowo-kanalizacyjnej w Drobinie ul. Spółdzielcza,</t>
  </si>
  <si>
    <t>Dział 900/9001</t>
  </si>
  <si>
    <t xml:space="preserve">Zwiększa się środki na dodatki mieszkaniowe i wiejskie oraz na wynagrodzenia </t>
  </si>
  <si>
    <t>Dział 854/85401</t>
  </si>
  <si>
    <t>Środki na opłacenie pobytu podopiecznego z terenu gminy w Domu Pomocy Społecznej</t>
  </si>
  <si>
    <t>Dział 852/85214</t>
  </si>
  <si>
    <t>Zwiększa się środki na wynagrodzenia oraz pochodne od wynagrodzeń</t>
  </si>
  <si>
    <t>Dział 801/80148</t>
  </si>
  <si>
    <t>Zwiększa się środki na wynagrodzenia oraz na usługi</t>
  </si>
  <si>
    <t>Zwiększa się środki na organizację wycieczki dla najzdolniejszych i aktywnych uczniów gimnajum w Drobinie i w Łęgu</t>
  </si>
  <si>
    <t>Dział 801/80110</t>
  </si>
  <si>
    <t>Zwiększa się środki na wynagrodzenia</t>
  </si>
  <si>
    <t>Dział 801/80103</t>
  </si>
  <si>
    <t xml:space="preserve">przebudowę i budowę obiektów oświatowych w gminie Drobin – gdyż zadanie mieści się w ramach środków w zakresie środowiska i gospodarki wodnej- docieplenie budynku (art 400a.ust.1 pkt 21- przedsięwzięcia związane z ochroną powietrza i pkt. 42 -inne zadania służące ochronie środowiska ustawy prawo ochrony środowiska)  zmiany dokonane są w związku z rozstrzygnięciem przetargu </t>
  </si>
  <si>
    <t>gminie Drobin, a zwiększa się środki z funduszu ochrony środowiska na zadanie pn.: Podniesienie jakości kształcenia poprzez</t>
  </si>
  <si>
    <t xml:space="preserve">Zmniejsza się środki budżetu na zadanie pn.: Podniesienie jakości kształcenia poprzez przebudowę i budowę obiektów oświatowych w </t>
  </si>
  <si>
    <t>Zwiększa się środki na Modernizację instalacji elektrycznej w ZS w Drobinie</t>
  </si>
  <si>
    <t>Zwiększa się środki na remont szkoły w Cieszewie – środki gminy i darowizna</t>
  </si>
  <si>
    <t>w szkołach w Rogotwórsku, w Drobinie oraz w Łęgu, a zmniejsza się środki na wynagrodzenia w szkole w Drobinie</t>
  </si>
  <si>
    <t>Zwiększa się środki na dodatki mieszkaniowe i wiejskie, na materiały, na zakup pomocy naukowych i dydaktycznych oraz na usługi</t>
  </si>
  <si>
    <t>Zwiększa się środki na odsetki od kredytów</t>
  </si>
  <si>
    <t>Dział 757/75702</t>
  </si>
  <si>
    <r>
      <t>Z</t>
    </r>
    <r>
      <rPr>
        <sz val="10"/>
        <rFont val="Arial"/>
        <family val="2"/>
      </rPr>
      <t>mniejsza się środki na diety dla sołtysów – zmiana klasyfikacji na 75095</t>
    </r>
  </si>
  <si>
    <t>Dział 756/75647</t>
  </si>
  <si>
    <t>Zwiększa się środki na zwrot za przejazdy poborowych – zmiana klasyfikacji</t>
  </si>
  <si>
    <t>Dział 754/75495</t>
  </si>
  <si>
    <t>Zwiększa się środki na remont pomieszczeń przy remizie OSP – darowizna</t>
  </si>
  <si>
    <t>Zmniejsza się środki na usługi</t>
  </si>
  <si>
    <t>Zwiększa się środki na wydatki bieżące i majątkowe na projekt „Przeciwdziałanie wykluczeniu cyfrowemu – Internet socjalny dla mieszkańców gminy Drobin”</t>
  </si>
  <si>
    <t>Zwiększa się środki na diety dla sołtysów – zmiana klasyfikacji</t>
  </si>
  <si>
    <t>Zmniejsza się środki na zwrot za przejazdy poborowych – zmiana klasyfikacji na dział 75495</t>
  </si>
  <si>
    <t>Dział 750/75045</t>
  </si>
  <si>
    <t>Zwiększa się środki na diety dla radnych</t>
  </si>
  <si>
    <t>Dział 750/75022</t>
  </si>
  <si>
    <t>Dobrosielice, Zalesie II, Karsy, Niemczewo, Nowa Wieś, PGR Nagórki Dobrskie, Setropie</t>
  </si>
  <si>
    <t>Zwiększa się środki na miejscowy plan zagospodarowania przestrzennego Chudzyno, Kolonia Chudzyno, Chudzynek, Biskupice, Cieszewo,</t>
  </si>
  <si>
    <t>Zmniejsza się środki na plan zagospodarowania przestrzennego Chudzyno, Chudzynek, Chudzyno-Kolonia</t>
  </si>
  <si>
    <t>Dział 710/71004</t>
  </si>
  <si>
    <t>Środki Urzędu Marszałkowskiego, środki gminy i darowizna</t>
  </si>
  <si>
    <t>Zwiększa się środki na zadanie pn.: „Poczwórne powierzchniowe utrwalenie nawierzchni dróg nr 290514W i 290515W w Karsach”</t>
  </si>
  <si>
    <t>Zwiększa się środki na usługi – drogi</t>
  </si>
  <si>
    <t>Zmniejsza się środki na wynagrodzenia agencyjno-prowizyjne oraz na materiały – targowisko</t>
  </si>
  <si>
    <t>Dział 500/50095</t>
  </si>
  <si>
    <t>i gospodarki wodnej,a zmniejsza się środki  budżetu na Budowę sieci wodociągowej w Mogielnicy</t>
  </si>
  <si>
    <t xml:space="preserve">Zwiększa się środki na fundusz ochrony środowiska na Budowę sieci wodociągowej w Mogielnicy – zadanie w zakresie środowiska </t>
  </si>
  <si>
    <t>i gospodarki wodnej, a zwiększa się środki budżetu na Budowę przydomowych oczyszczalni ścieków</t>
  </si>
  <si>
    <t>Zmniejsza się środki z funduszu ochrony środowiska na Budowę przydomowych oczyszczalni ścieków – zadanie w zakresie środowiska</t>
  </si>
  <si>
    <t xml:space="preserve">i gospodarki wodnej   </t>
  </si>
  <si>
    <t xml:space="preserve">Zwiększa się środki na fundusz ochrony środowiska na monitoring oczyszczalni ścieków w Krajkowie – zadanie w zakresie środowiska </t>
  </si>
  <si>
    <t>Dział O10/O1010</t>
  </si>
  <si>
    <t>U Z A S A D N I E N I E</t>
  </si>
  <si>
    <t>3 717 050,00           - 1 870 041,00</t>
  </si>
  <si>
    <t>OGÓŁEM</t>
  </si>
  <si>
    <t>Obiekty sportowe</t>
  </si>
  <si>
    <t>Pozostałe zadania w zakresie kultury</t>
  </si>
  <si>
    <t>Kultura i ochrona dziedzictwa narodowego</t>
  </si>
  <si>
    <t>Pozostała działalność</t>
  </si>
  <si>
    <t>Utrzymanie zieleni w miastach i gminach</t>
  </si>
  <si>
    <t>10 000,00                 - 10 000,00</t>
  </si>
  <si>
    <t>Gospodarka ściekowa i ochrona wód</t>
  </si>
  <si>
    <t>54 500,00         -170 000,00</t>
  </si>
  <si>
    <t>Świetlice szkolne</t>
  </si>
  <si>
    <t>Edukacyjna opieka wychowawcza</t>
  </si>
  <si>
    <t>Zasiłki i pomoc w naturze oraz składki na ubezpieczenia emerytalne i rentowe</t>
  </si>
  <si>
    <t>Pomoc społeczna</t>
  </si>
  <si>
    <t>Stołówki szkolne i przedszkolne</t>
  </si>
  <si>
    <t>Dowożenie uczniów do szkół</t>
  </si>
  <si>
    <t>Gimnazja</t>
  </si>
  <si>
    <t>Przedszkola</t>
  </si>
  <si>
    <t>Oddziały przedszkolne w szkołach podstawowych</t>
  </si>
  <si>
    <t>182 351,00                - 1 357 263,00</t>
  </si>
  <si>
    <t>126 300                       - 3 900</t>
  </si>
  <si>
    <t>308 651                      - 1 361 163</t>
  </si>
  <si>
    <t>Szkoły podstawowe</t>
  </si>
  <si>
    <t>485 202,00               - 1 361 163,00</t>
  </si>
  <si>
    <t>Obsługa papierów wartościowych, kredytów i pożyczek jednostek samorządu terytorialnego</t>
  </si>
  <si>
    <t>Obsługa długu publicznego</t>
  </si>
  <si>
    <t>Pobór podatków, opłat i niepodatkowych należności budżetowych</t>
  </si>
  <si>
    <t>-5 000,00               10 000,00</t>
  </si>
  <si>
    <t>Ochotnicze straże pożarne</t>
  </si>
  <si>
    <t>10 080,00                     -5 000,00</t>
  </si>
  <si>
    <t>Kwalifikacja wojskowa</t>
  </si>
  <si>
    <t>Rady gmin</t>
  </si>
  <si>
    <t>1 629 798,00             -80,00</t>
  </si>
  <si>
    <t>15 000,00                 - 60 000,00</t>
  </si>
  <si>
    <t>Plany zagospodarowania przestrzennego</t>
  </si>
  <si>
    <t>Działalność usługowa</t>
  </si>
  <si>
    <t>Drogi publiczne gminne</t>
  </si>
  <si>
    <t>Handel</t>
  </si>
  <si>
    <t>27 449,00                  - 244 851,00</t>
  </si>
  <si>
    <t>28 449,00                 - 244 851,00</t>
  </si>
  <si>
    <t>Infrastruktura wodociągowa i sanitacyjna wsi</t>
  </si>
  <si>
    <t>O1010</t>
  </si>
  <si>
    <t>Rolnictwo i łowiectwo</t>
  </si>
  <si>
    <t>O10</t>
  </si>
  <si>
    <t>Planowane wydatki na 2011 r</t>
  </si>
  <si>
    <t>Nazwa działu i rozdziału</t>
  </si>
  <si>
    <t>Rozdział</t>
  </si>
  <si>
    <t xml:space="preserve">                                          WYDATKI</t>
  </si>
  <si>
    <t>zmieniający Uchwałę Budżetową  Nr 19 / III / 10 na rok 2011</t>
  </si>
  <si>
    <t>do Uchwały Nr 54 / VII/ 2011  Rady Miejskiej w Drobinie</t>
  </si>
  <si>
    <t>Załącznik Nr 2</t>
  </si>
  <si>
    <t>1 508 543               - 257 927</t>
  </si>
  <si>
    <t>OGÓŁEM WYDATKI BIEŻĄCE</t>
  </si>
  <si>
    <t>44 500,00      -160 000,00</t>
  </si>
  <si>
    <t>35 000,00              -3900,00</t>
  </si>
  <si>
    <t>125 000,00               - 3 900,00</t>
  </si>
  <si>
    <t>126 300,00          - 3 900,00</t>
  </si>
  <si>
    <t>302 851,00        - 3 900,00</t>
  </si>
  <si>
    <t xml:space="preserve">10 000,00                 -5 000,00            </t>
  </si>
  <si>
    <t xml:space="preserve">10 000,00                  -5 000,00            </t>
  </si>
  <si>
    <t xml:space="preserve">10 000,00             -5 000,00            </t>
  </si>
  <si>
    <t xml:space="preserve">10 080,00           -5 000,00            </t>
  </si>
  <si>
    <t>635 211,00           -80,00</t>
  </si>
  <si>
    <t>15 000,00            - 60 000,00</t>
  </si>
  <si>
    <t>15 000,00               - 60 000,00</t>
  </si>
  <si>
    <t xml:space="preserve">po zmianie </t>
  </si>
  <si>
    <t>związane z realizacją ich statutowych zadań</t>
  </si>
  <si>
    <t>na wynagrodzenia i składki od nich naliczane</t>
  </si>
  <si>
    <t>Obsługa długu</t>
  </si>
  <si>
    <t>Wypłaty z tytułu poręczeń i gwarancji</t>
  </si>
  <si>
    <t>Na programy z udziałem środków, o których mowa w art. 5 ust. 1 pkt 2 i 3 u.o.f.p.</t>
  </si>
  <si>
    <t>Świadczenia na rzecz osób fizycznych</t>
  </si>
  <si>
    <t>Dotacje na zadania bieżące</t>
  </si>
  <si>
    <t>Wydatki jednostek budżetowych</t>
  </si>
  <si>
    <t>WYDATKI BIEŻĄCE</t>
  </si>
  <si>
    <t>do Uchwały Nr   54/ VII/ 2011  Rady Miejskiej w Drobinie</t>
  </si>
  <si>
    <t>Załącznik Nr 3</t>
  </si>
  <si>
    <t xml:space="preserve"> </t>
  </si>
  <si>
    <t>2 208 507,00         - 1 612 114,00</t>
  </si>
  <si>
    <t>Ogółem wydatki majątkowe</t>
  </si>
  <si>
    <t>10 000,00           -10 000,00</t>
  </si>
  <si>
    <t>10 000,00              -10 000,00</t>
  </si>
  <si>
    <t>182 351,00  -1 357 263,00</t>
  </si>
  <si>
    <t>182 351,00       -1 357 263,00</t>
  </si>
  <si>
    <t>182 351,00               - 1 357 263,00</t>
  </si>
  <si>
    <t>27 449,00         - 244 851,00</t>
  </si>
  <si>
    <t>27 449,00             - 244 851,00</t>
  </si>
  <si>
    <t xml:space="preserve">przed zmianą </t>
  </si>
  <si>
    <t xml:space="preserve">programy finansowane z udziałem środków europejskich i innych środków pochodzących ze źródeł zagranicznych niepodlegających zwrotowi </t>
  </si>
  <si>
    <t>Dotacje</t>
  </si>
  <si>
    <t>Wniesienie wkładów do spółek prawa handlowego</t>
  </si>
  <si>
    <t>Zakup i objęcie akcji i udziałów</t>
  </si>
  <si>
    <t>w tym na:</t>
  </si>
  <si>
    <t>Inwestycje i zakupy inwestycyjne</t>
  </si>
  <si>
    <t>WYDATKI MAJĄTKOWE</t>
  </si>
  <si>
    <t>do Uchwały Nr  54/ VII/ 2011  Rady Miejskiej w Drobinie</t>
  </si>
  <si>
    <t xml:space="preserve">  Załącznik nr  4</t>
  </si>
  <si>
    <t>tj.  38,39 %  dochodów</t>
  </si>
  <si>
    <t>na 31.12.2011                                  10 169 651,36</t>
  </si>
  <si>
    <t xml:space="preserve">Przewidywane zadłużenie                                                                               </t>
  </si>
  <si>
    <t>i obligacje                                              1 057 605,00</t>
  </si>
  <si>
    <t>Przychody z tytułu kredytu</t>
  </si>
  <si>
    <t>Spłata kredytów  -                               - 2 000 001,00</t>
  </si>
  <si>
    <t>Zadłużenie na  01 .01 . 2011           11 112 047,36</t>
  </si>
  <si>
    <t>§ 995</t>
  </si>
  <si>
    <t>Rozchody z tytułu innych rozliczeń</t>
  </si>
  <si>
    <t>7.</t>
  </si>
  <si>
    <t>§ 982</t>
  </si>
  <si>
    <t>Wykup papierów wartościowych (obligacji)</t>
  </si>
  <si>
    <t>6.</t>
  </si>
  <si>
    <t>§ 994</t>
  </si>
  <si>
    <t>Lokaty</t>
  </si>
  <si>
    <t>5.</t>
  </si>
  <si>
    <t>§ 991</t>
  </si>
  <si>
    <t>Udzielone pożyczki</t>
  </si>
  <si>
    <t>4.</t>
  </si>
  <si>
    <t>§ 963</t>
  </si>
  <si>
    <t>Spłaty pożyczek otrzymanych na finansowanie zadań realizowanych z udziałem środków pochodzących z budżetu UE</t>
  </si>
  <si>
    <t>3.</t>
  </si>
  <si>
    <t>§ 992</t>
  </si>
  <si>
    <t>Spłaty pożyczek</t>
  </si>
  <si>
    <t>2.</t>
  </si>
  <si>
    <t>Spłaty kredytów</t>
  </si>
  <si>
    <t>1.</t>
  </si>
  <si>
    <t>Rozchody ogółem:</t>
  </si>
  <si>
    <t>§ 950</t>
  </si>
  <si>
    <t>Inne źródła (wolne środki)</t>
  </si>
  <si>
    <t>8.</t>
  </si>
  <si>
    <t>§ 931</t>
  </si>
  <si>
    <t>Papiery wartościowe (obligacje)</t>
  </si>
  <si>
    <t>§ 957</t>
  </si>
  <si>
    <t>Nadwyżka budżetu z lat ubiegłych</t>
  </si>
  <si>
    <t>§ 944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</si>
  <si>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</si>
  <si>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</si>
  <si>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</si>
  <si>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</si>
  <si>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</si>
  <si>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</si>
  <si>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</si>
  <si>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</si>
  <si>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</si>
  <si>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Wynik budżetu</t>
  </si>
  <si>
    <t>Wydatki</t>
  </si>
  <si>
    <t>Dochody</t>
  </si>
  <si>
    <t>Kwota 2011 r.</t>
  </si>
  <si>
    <t>Klasyfikacja
§</t>
  </si>
  <si>
    <t>Treść</t>
  </si>
  <si>
    <t>Lp.</t>
  </si>
  <si>
    <t>Na   30.06.2011 rok</t>
  </si>
  <si>
    <t xml:space="preserve">   Przychody i rozchody budżetu </t>
  </si>
  <si>
    <t>Dochody i wydatki</t>
  </si>
  <si>
    <t>zmieniający Uchwałę Budżetową    Nr 19 / III / 10 na rok 2011</t>
  </si>
  <si>
    <t>do Uchwały Nr  54 / VII / 2011  Rady Miejskiej w Drobinie</t>
  </si>
  <si>
    <t>Załącznik Nr 5</t>
  </si>
  <si>
    <t>Winno być: „Poczwórne powierzchniowe utrwalenie nawierzchni dróg gminnych nr 290514W i 290515W w Karsach”</t>
  </si>
  <si>
    <t>Było : „Przebudowa drogi gminnej w Karsach”,</t>
  </si>
  <si>
    <t>W dziale 600/60016 dokonuje się zmiany nazwy przedsięwzięcia :</t>
  </si>
  <si>
    <r>
      <t>C</t>
    </r>
    <r>
      <rPr>
        <sz val="10"/>
        <rFont val="Arial"/>
        <family val="2"/>
      </rPr>
      <t>. Inne źródła : Darowizna</t>
    </r>
  </si>
  <si>
    <r>
      <t>B</t>
    </r>
    <r>
      <rPr>
        <sz val="10"/>
        <rFont val="Arial"/>
        <family val="2"/>
      </rPr>
      <t>. Środki i dotacje otrzymane od innych jst oraz innych jednostek zaliczanych do sektora finansów publicznych</t>
    </r>
  </si>
  <si>
    <r>
      <t>A</t>
    </r>
    <r>
      <rPr>
        <sz val="10"/>
        <rFont val="Arial"/>
        <family val="2"/>
      </rPr>
      <t>. Dotacje i środki z budżetu państwa (np. od wojewody, MEN, UKFiS, …)</t>
    </r>
  </si>
  <si>
    <t>x</t>
  </si>
  <si>
    <t>1 044 569                - 254 851</t>
  </si>
  <si>
    <t>UMiG Drobin</t>
  </si>
  <si>
    <t>Budowa oświetlenia boiska wielofunkcyjnego w Drobinie</t>
  </si>
  <si>
    <t>A – 500 000     B – 333 000</t>
  </si>
  <si>
    <t>Budowa boiska Orlik 2012 w Drobinie</t>
  </si>
  <si>
    <t>Sołectwo Łęg Probostwo</t>
  </si>
  <si>
    <t>Zakup 3 punktów świetlnych</t>
  </si>
  <si>
    <t>10 000                    - 10 000</t>
  </si>
  <si>
    <t>Budowa sieci wodociagowo-kanalizacyjnej w Drobinie ul. Spóldzielcza,               ul. Kryskich</t>
  </si>
  <si>
    <t>Modernizacja instalacji elektrycznej w Zespole Szkół w Drobinie</t>
  </si>
  <si>
    <t>Zakup kserokopiarki</t>
  </si>
  <si>
    <t>B – 54 000     C-20 000</t>
  </si>
  <si>
    <t>Poczwórne powierzchniowe utrwalenie nawierzchni dróg gminnych nr 290514 W i 290515W w Karsach</t>
  </si>
  <si>
    <t>Sołectwo Łęg Kościelny II</t>
  </si>
  <si>
    <t>Dokumentacja drogi gminnej Łęg Kasztelański – Mokrzk Nr 17</t>
  </si>
  <si>
    <t>Budowa sieci wodociągowej w Mogielnicy</t>
  </si>
  <si>
    <t>17 449                   - 234 851</t>
  </si>
  <si>
    <t>Budowa przydomowych oczyszczalni ścieków na terenie Gminy Drobin</t>
  </si>
  <si>
    <t>27 449,00                 - 244 851,00</t>
  </si>
  <si>
    <t>środki wymienione
w art. 5 ust. 1 pkt 2 i 3 u.f.p.</t>
  </si>
  <si>
    <t>środki pochodzące
z innych  źródeł*</t>
  </si>
  <si>
    <t>kredyty
i pożyczki</t>
  </si>
  <si>
    <t>dochody własne jst</t>
  </si>
  <si>
    <t>z tego źródła finansowania</t>
  </si>
  <si>
    <t>Łączne koszty finansowe</t>
  </si>
  <si>
    <t>Jednostka organizacyjna realizująca program lub koordynująca wykonanie programu</t>
  </si>
  <si>
    <t>Planowane wydatki</t>
  </si>
  <si>
    <t>Nazwa zadania inwestycyjnego</t>
  </si>
  <si>
    <t>Rozdz.</t>
  </si>
  <si>
    <t>w złotych</t>
  </si>
  <si>
    <t xml:space="preserve">Wydatki na zadania inwestycyjne na 2011 rok </t>
  </si>
  <si>
    <t>Załącznik Nr 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</si>
</sst>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;\-#,##0"/>
    <numFmt numFmtId="166" formatCode="_-* #,##0.00\ _z_ł_-;\-* #,##0.00\ _z_ł_-;_-* \-??\ _z_ł_-;_-@_-"/>
  </numFmts>
  <fonts count="5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4"/>
      <name val="Arial"/>
      <family val="2"/>
    </font>
    <font>
      <b/>
      <sz val="7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6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i/>
      <sz val="8"/>
      <name val="Arial"/>
      <family val="2"/>
    </font>
    <font>
      <sz val="9"/>
      <name val="Arial CE"/>
      <family val="2"/>
    </font>
    <font>
      <sz val="8"/>
      <name val="Arial CE"/>
      <family val="2"/>
    </font>
    <font>
      <sz val="5"/>
      <name val="Arial CE"/>
      <family val="2"/>
    </font>
    <font>
      <sz val="7.5"/>
      <name val="Arial CE"/>
      <family val="2"/>
    </font>
    <font>
      <b/>
      <sz val="7.5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i/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2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1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20" fillId="20" borderId="1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0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right"/>
    </xf>
    <xf numFmtId="0" fontId="23" fillId="0" borderId="10" xfId="0" applyFont="1" applyBorder="1" applyAlignment="1">
      <alignment vertical="center" wrapText="1"/>
    </xf>
    <xf numFmtId="4" fontId="23" fillId="0" borderId="10" xfId="0" applyNumberFormat="1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164" fontId="23" fillId="0" borderId="10" xfId="0" applyNumberFormat="1" applyFont="1" applyBorder="1" applyAlignment="1">
      <alignment horizontal="center" vertical="center" wrapText="1"/>
    </xf>
    <xf numFmtId="165" fontId="2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left"/>
    </xf>
    <xf numFmtId="166" fontId="28" fillId="0" borderId="0" xfId="0" applyNumberFormat="1" applyFont="1" applyBorder="1" applyAlignment="1">
      <alignment horizontal="right" vertical="top" wrapText="1"/>
    </xf>
    <xf numFmtId="0" fontId="23" fillId="0" borderId="0" xfId="0" applyFont="1" applyBorder="1" applyAlignment="1">
      <alignment horizontal="center"/>
    </xf>
    <xf numFmtId="164" fontId="29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164" fontId="30" fillId="0" borderId="10" xfId="0" applyNumberFormat="1" applyFont="1" applyBorder="1" applyAlignment="1">
      <alignment horizontal="center" vertical="center"/>
    </xf>
    <xf numFmtId="164" fontId="31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164" fontId="32" fillId="0" borderId="10" xfId="0" applyNumberFormat="1" applyFont="1" applyBorder="1" applyAlignment="1">
      <alignment horizontal="center" vertical="center"/>
    </xf>
    <xf numFmtId="164" fontId="33" fillId="0" borderId="10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vertical="top" wrapText="1"/>
    </xf>
    <xf numFmtId="164" fontId="3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164" fontId="32" fillId="0" borderId="10" xfId="0" applyNumberFormat="1" applyFont="1" applyBorder="1" applyAlignment="1">
      <alignment horizontal="center" vertical="center" wrapText="1"/>
    </xf>
    <xf numFmtId="0" fontId="35" fillId="20" borderId="10" xfId="0" applyFont="1" applyFill="1" applyBorder="1" applyAlignment="1">
      <alignment horizontal="center" vertical="center" wrapText="1"/>
    </xf>
    <xf numFmtId="0" fontId="35" fillId="20" borderId="10" xfId="0" applyFont="1" applyFill="1" applyBorder="1" applyAlignment="1">
      <alignment horizontal="center" vertical="center"/>
    </xf>
    <xf numFmtId="0" fontId="35" fillId="20" borderId="10" xfId="0" applyFont="1" applyFill="1" applyBorder="1" applyAlignment="1">
      <alignment horizontal="center" vertical="center"/>
    </xf>
    <xf numFmtId="0" fontId="35" fillId="20" borderId="10" xfId="0" applyFont="1" applyFill="1" applyBorder="1" applyAlignment="1">
      <alignment horizontal="center" vertical="center" wrapText="1"/>
    </xf>
    <xf numFmtId="0" fontId="35" fillId="2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9" fillId="0" borderId="11" xfId="0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164" fontId="36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3" fontId="36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0" fillId="20" borderId="10" xfId="0" applyFont="1" applyFill="1" applyBorder="1" applyAlignment="1">
      <alignment horizontal="center" vertical="center" wrapText="1"/>
    </xf>
    <xf numFmtId="0" fontId="40" fillId="2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36" fillId="20" borderId="10" xfId="0" applyFont="1" applyFill="1" applyBorder="1" applyAlignment="1">
      <alignment horizontal="center" vertical="center" wrapText="1"/>
    </xf>
    <xf numFmtId="0" fontId="36" fillId="20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4" fillId="0" borderId="0" xfId="0" applyNumberFormat="1" applyFont="1" applyAlignment="1">
      <alignment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164" fontId="38" fillId="0" borderId="13" xfId="0" applyNumberFormat="1" applyFont="1" applyBorder="1" applyAlignment="1">
      <alignment horizontal="center" vertical="center"/>
    </xf>
    <xf numFmtId="4" fontId="38" fillId="0" borderId="13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3" xfId="0" applyFont="1" applyBorder="1" applyAlignment="1">
      <alignment vertical="center" wrapText="1"/>
    </xf>
    <xf numFmtId="164" fontId="38" fillId="0" borderId="13" xfId="0" applyNumberFormat="1" applyFont="1" applyBorder="1" applyAlignment="1">
      <alignment horizontal="center" vertical="center" wrapText="1"/>
    </xf>
    <xf numFmtId="164" fontId="36" fillId="0" borderId="13" xfId="0" applyNumberFormat="1" applyFont="1" applyBorder="1" applyAlignment="1">
      <alignment horizontal="center" vertical="center"/>
    </xf>
    <xf numFmtId="4" fontId="36" fillId="0" borderId="13" xfId="0" applyNumberFormat="1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left" vertical="center"/>
    </xf>
    <xf numFmtId="4" fontId="38" fillId="0" borderId="13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48" fillId="0" borderId="13" xfId="0" applyFont="1" applyFill="1" applyBorder="1" applyAlignment="1">
      <alignment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1" fillId="20" borderId="14" xfId="0" applyFont="1" applyFill="1" applyBorder="1" applyAlignment="1">
      <alignment horizontal="center" vertical="center" wrapText="1"/>
    </xf>
    <xf numFmtId="0" fontId="51" fillId="20" borderId="15" xfId="0" applyFont="1" applyFill="1" applyBorder="1" applyAlignment="1">
      <alignment horizontal="center" vertical="center"/>
    </xf>
    <xf numFmtId="0" fontId="51" fillId="20" borderId="16" xfId="0" applyFont="1" applyFill="1" applyBorder="1" applyAlignment="1">
      <alignment horizontal="center" vertical="center"/>
    </xf>
    <xf numFmtId="0" fontId="51" fillId="20" borderId="15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NumberFormat="1" applyFont="1" applyBorder="1" applyAlignment="1">
      <alignment horizontal="center" wrapText="1"/>
    </xf>
    <xf numFmtId="0" fontId="38" fillId="0" borderId="0" xfId="0" applyNumberFormat="1" applyFont="1" applyBorder="1" applyAlignment="1">
      <alignment horizontal="center" wrapText="1"/>
    </xf>
    <xf numFmtId="0" fontId="38" fillId="0" borderId="0" xfId="0" applyFont="1" applyBorder="1" applyAlignment="1">
      <alignment horizontal="center" vertical="center" wrapText="1"/>
    </xf>
    <xf numFmtId="0" fontId="21" fillId="0" borderId="0" xfId="52">
      <alignment/>
      <protection/>
    </xf>
    <xf numFmtId="0" fontId="0" fillId="0" borderId="0" xfId="52" applyFont="1" applyBorder="1" applyAlignment="1">
      <alignment horizontal="center"/>
      <protection/>
    </xf>
    <xf numFmtId="0" fontId="21" fillId="0" borderId="0" xfId="52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21" fillId="0" borderId="0" xfId="52" applyFont="1" applyBorder="1" applyAlignment="1">
      <alignment horizontal="center" vertical="center"/>
      <protection/>
    </xf>
    <xf numFmtId="0" fontId="21" fillId="0" borderId="0" xfId="52" applyAlignment="1">
      <alignment vertical="center"/>
      <protection/>
    </xf>
    <xf numFmtId="0" fontId="45" fillId="0" borderId="0" xfId="52" applyFont="1" applyAlignment="1">
      <alignment vertical="center"/>
      <protection/>
    </xf>
    <xf numFmtId="0" fontId="45" fillId="0" borderId="0" xfId="52" applyFont="1">
      <alignment/>
      <protection/>
    </xf>
    <xf numFmtId="0" fontId="0" fillId="0" borderId="0" xfId="52" applyFont="1" applyBorder="1" applyAlignment="1">
      <alignment horizontal="center"/>
      <protection/>
    </xf>
    <xf numFmtId="0" fontId="45" fillId="0" borderId="0" xfId="52" applyFont="1" applyBorder="1" applyAlignment="1">
      <alignment vertical="center"/>
      <protection/>
    </xf>
    <xf numFmtId="0" fontId="54" fillId="0" borderId="0" xfId="52" applyFont="1" applyAlignment="1">
      <alignment vertical="center"/>
      <protection/>
    </xf>
    <xf numFmtId="0" fontId="30" fillId="0" borderId="0" xfId="52" applyFont="1" applyBorder="1" applyAlignment="1">
      <alignment horizontal="center"/>
      <protection/>
    </xf>
    <xf numFmtId="0" fontId="24" fillId="0" borderId="10" xfId="52" applyFont="1" applyBorder="1" applyAlignment="1">
      <alignment horizontal="center" vertical="center"/>
      <protection/>
    </xf>
    <xf numFmtId="3" fontId="51" fillId="0" borderId="10" xfId="52" applyNumberFormat="1" applyFont="1" applyBorder="1" applyAlignment="1">
      <alignment horizontal="center" vertical="center"/>
      <protection/>
    </xf>
    <xf numFmtId="3" fontId="51" fillId="0" borderId="10" xfId="44" applyNumberFormat="1" applyFont="1" applyFill="1" applyBorder="1" applyAlignment="1" applyProtection="1">
      <alignment horizontal="center" vertical="center"/>
      <protection/>
    </xf>
    <xf numFmtId="3" fontId="51" fillId="0" borderId="10" xfId="44" applyNumberFormat="1" applyFont="1" applyFill="1" applyBorder="1" applyAlignment="1" applyProtection="1">
      <alignment horizontal="center" vertical="center" wrapText="1"/>
      <protection/>
    </xf>
    <xf numFmtId="0" fontId="51" fillId="0" borderId="10" xfId="52" applyFont="1" applyBorder="1" applyAlignment="1">
      <alignment horizontal="left" vertical="center"/>
      <protection/>
    </xf>
    <xf numFmtId="0" fontId="46" fillId="0" borderId="10" xfId="52" applyFont="1" applyBorder="1" applyAlignment="1">
      <alignment vertical="center" wrapText="1"/>
      <protection/>
    </xf>
    <xf numFmtId="3" fontId="45" fillId="0" borderId="10" xfId="52" applyNumberFormat="1" applyFont="1" applyBorder="1" applyAlignment="1">
      <alignment horizontal="center" vertical="center"/>
      <protection/>
    </xf>
    <xf numFmtId="3" fontId="45" fillId="0" borderId="10" xfId="52" applyNumberFormat="1" applyFont="1" applyBorder="1" applyAlignment="1">
      <alignment horizontal="center" vertical="center" wrapText="1"/>
      <protection/>
    </xf>
    <xf numFmtId="3" fontId="45" fillId="0" borderId="10" xfId="44" applyNumberFormat="1" applyFont="1" applyFill="1" applyBorder="1" applyAlignment="1" applyProtection="1">
      <alignment horizontal="center" vertical="center"/>
      <protection/>
    </xf>
    <xf numFmtId="0" fontId="31" fillId="24" borderId="10" xfId="52" applyFont="1" applyFill="1" applyBorder="1" applyAlignment="1">
      <alignment horizontal="left" vertical="center" wrapText="1"/>
      <protection/>
    </xf>
    <xf numFmtId="0" fontId="45" fillId="0" borderId="10" xfId="52" applyFont="1" applyBorder="1" applyAlignment="1">
      <alignment vertical="center"/>
      <protection/>
    </xf>
    <xf numFmtId="0" fontId="45" fillId="0" borderId="10" xfId="52" applyFont="1" applyBorder="1" applyAlignment="1">
      <alignment horizontal="center" vertical="center"/>
      <protection/>
    </xf>
    <xf numFmtId="0" fontId="51" fillId="0" borderId="10" xfId="52" applyFont="1" applyBorder="1" applyAlignment="1">
      <alignment horizontal="left" vertical="center" wrapText="1"/>
      <protection/>
    </xf>
    <xf numFmtId="0" fontId="51" fillId="0" borderId="10" xfId="52" applyFont="1" applyBorder="1" applyAlignment="1">
      <alignment horizontal="center" vertical="center"/>
      <protection/>
    </xf>
    <xf numFmtId="0" fontId="31" fillId="24" borderId="10" xfId="52" applyFont="1" applyFill="1" applyBorder="1" applyAlignment="1">
      <alignment vertical="top" wrapText="1"/>
      <protection/>
    </xf>
    <xf numFmtId="0" fontId="21" fillId="0" borderId="10" xfId="52" applyFont="1" applyBorder="1" applyAlignment="1">
      <alignment vertical="center" wrapText="1"/>
      <protection/>
    </xf>
    <xf numFmtId="0" fontId="33" fillId="24" borderId="10" xfId="52" applyFont="1" applyFill="1" applyBorder="1" applyAlignment="1">
      <alignment vertical="top" wrapText="1"/>
      <protection/>
    </xf>
    <xf numFmtId="0" fontId="51" fillId="0" borderId="10" xfId="52" applyFont="1" applyBorder="1" applyAlignment="1">
      <alignment vertical="center"/>
      <protection/>
    </xf>
    <xf numFmtId="3" fontId="45" fillId="0" borderId="10" xfId="44" applyNumberFormat="1" applyFont="1" applyFill="1" applyBorder="1" applyAlignment="1" applyProtection="1">
      <alignment horizontal="center" vertical="center" wrapText="1"/>
      <protection/>
    </xf>
    <xf numFmtId="0" fontId="35" fillId="0" borderId="10" xfId="52" applyFont="1" applyBorder="1" applyAlignment="1">
      <alignment vertical="center" wrapText="1"/>
      <protection/>
    </xf>
    <xf numFmtId="3" fontId="51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/>
      <protection/>
    </xf>
    <xf numFmtId="0" fontId="20" fillId="20" borderId="10" xfId="52" applyFont="1" applyFill="1" applyBorder="1" applyAlignment="1">
      <alignment horizontal="center" vertical="center" wrapText="1"/>
      <protection/>
    </xf>
    <xf numFmtId="0" fontId="20" fillId="20" borderId="10" xfId="52" applyFont="1" applyFill="1" applyBorder="1" applyAlignment="1">
      <alignment horizontal="center" vertical="center" wrapText="1"/>
      <protection/>
    </xf>
    <xf numFmtId="0" fontId="20" fillId="20" borderId="10" xfId="52" applyFont="1" applyFill="1" applyBorder="1" applyAlignment="1">
      <alignment horizontal="center" vertical="center"/>
      <protection/>
    </xf>
    <xf numFmtId="0" fontId="46" fillId="0" borderId="0" xfId="52" applyFont="1" applyAlignment="1">
      <alignment horizontal="right" vertical="center"/>
      <protection/>
    </xf>
    <xf numFmtId="0" fontId="18" fillId="0" borderId="0" xfId="52" applyFont="1" applyAlignment="1">
      <alignment horizontal="center" vertical="center" wrapText="1"/>
      <protection/>
    </xf>
    <xf numFmtId="0" fontId="43" fillId="0" borderId="0" xfId="52" applyFont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center" wrapText="1"/>
      <protection/>
    </xf>
    <xf numFmtId="0" fontId="0" fillId="0" borderId="0" xfId="52" applyNumberFormat="1" applyFont="1" applyBorder="1" applyAlignment="1">
      <alignment horizont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selection activeCell="K44" sqref="K44"/>
    </sheetView>
  </sheetViews>
  <sheetFormatPr defaultColWidth="9.140625" defaultRowHeight="12.75"/>
  <cols>
    <col min="1" max="1" width="4.140625" style="0" customWidth="1"/>
    <col min="2" max="2" width="25.8515625" style="0" customWidth="1"/>
    <col min="3" max="3" width="12.7109375" style="0" customWidth="1"/>
    <col min="4" max="4" width="11.57421875" style="0" customWidth="1"/>
    <col min="5" max="5" width="12.7109375" style="0" customWidth="1"/>
    <col min="6" max="6" width="13.28125" style="0" customWidth="1"/>
    <col min="7" max="7" width="12.421875" style="0" customWidth="1"/>
    <col min="8" max="8" width="10.57421875" style="0" customWidth="1"/>
    <col min="9" max="9" width="11.28125" style="0" customWidth="1"/>
    <col min="10" max="10" width="10.7109375" style="0" customWidth="1"/>
    <col min="11" max="11" width="12.00390625" style="0" customWidth="1"/>
  </cols>
  <sheetData>
    <row r="1" spans="2:11" ht="15.75" customHeight="1">
      <c r="B1" s="1"/>
      <c r="G1" s="35" t="s">
        <v>0</v>
      </c>
      <c r="H1" s="35"/>
      <c r="I1" s="35"/>
      <c r="J1" s="35"/>
      <c r="K1" s="3"/>
    </row>
    <row r="2" spans="2:11" ht="15.75" customHeight="1">
      <c r="B2" s="1"/>
      <c r="G2" s="36" t="s">
        <v>1</v>
      </c>
      <c r="H2" s="36"/>
      <c r="I2" s="36"/>
      <c r="J2" s="36"/>
      <c r="K2" s="3"/>
    </row>
    <row r="3" spans="2:11" ht="14.25" customHeight="1">
      <c r="B3" s="1"/>
      <c r="G3" s="35" t="s">
        <v>2</v>
      </c>
      <c r="H3" s="35"/>
      <c r="I3" s="35"/>
      <c r="J3" s="35"/>
      <c r="K3" s="2"/>
    </row>
    <row r="4" spans="2:11" ht="14.25" customHeight="1">
      <c r="B4" s="1"/>
      <c r="G4" s="35" t="s">
        <v>3</v>
      </c>
      <c r="H4" s="35"/>
      <c r="I4" s="35"/>
      <c r="J4" s="35"/>
      <c r="K4" s="2"/>
    </row>
    <row r="5" spans="2:11" ht="27.75" customHeight="1">
      <c r="B5" s="1"/>
      <c r="G5" s="37" t="s">
        <v>4</v>
      </c>
      <c r="H5" s="37"/>
      <c r="I5" s="37"/>
      <c r="J5" s="37"/>
      <c r="K5" s="2"/>
    </row>
    <row r="6" spans="1:11" ht="18">
      <c r="A6" s="38" t="s">
        <v>5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s="5" customFormat="1" ht="15" customHeight="1">
      <c r="A7" s="39" t="s">
        <v>6</v>
      </c>
      <c r="B7" s="39" t="s">
        <v>7</v>
      </c>
      <c r="C7" s="40" t="s">
        <v>8</v>
      </c>
      <c r="D7" s="40"/>
      <c r="E7" s="40"/>
      <c r="F7" s="40"/>
      <c r="G7" s="40"/>
      <c r="H7" s="40"/>
      <c r="I7" s="40"/>
      <c r="J7" s="40"/>
      <c r="K7" s="40"/>
    </row>
    <row r="8" spans="1:11" s="5" customFormat="1" ht="15" customHeight="1">
      <c r="A8" s="39"/>
      <c r="B8" s="39"/>
      <c r="C8" s="41" t="s">
        <v>9</v>
      </c>
      <c r="D8" s="41"/>
      <c r="E8" s="41"/>
      <c r="F8" s="39" t="s">
        <v>10</v>
      </c>
      <c r="G8" s="39"/>
      <c r="H8" s="39"/>
      <c r="I8" s="39"/>
      <c r="J8" s="39"/>
      <c r="K8" s="39"/>
    </row>
    <row r="9" spans="1:11" s="5" customFormat="1" ht="15" customHeight="1">
      <c r="A9" s="39"/>
      <c r="B9" s="39"/>
      <c r="C9" s="41"/>
      <c r="D9" s="41"/>
      <c r="E9" s="41"/>
      <c r="F9" s="39" t="s">
        <v>11</v>
      </c>
      <c r="G9" s="39" t="s">
        <v>12</v>
      </c>
      <c r="H9" s="39"/>
      <c r="I9" s="39" t="s">
        <v>13</v>
      </c>
      <c r="J9" s="39" t="s">
        <v>12</v>
      </c>
      <c r="K9" s="39"/>
    </row>
    <row r="10" spans="1:11" s="5" customFormat="1" ht="99" customHeight="1">
      <c r="A10" s="39"/>
      <c r="B10" s="39"/>
      <c r="C10" s="41"/>
      <c r="D10" s="41"/>
      <c r="E10" s="41"/>
      <c r="F10" s="39"/>
      <c r="G10" s="4" t="s">
        <v>14</v>
      </c>
      <c r="H10" s="6" t="s">
        <v>15</v>
      </c>
      <c r="I10" s="39"/>
      <c r="J10" s="4" t="s">
        <v>14</v>
      </c>
      <c r="K10" s="6" t="s">
        <v>15</v>
      </c>
    </row>
    <row r="11" spans="1:11" s="5" customFormat="1" ht="21" customHeight="1">
      <c r="A11" s="39"/>
      <c r="B11" s="39"/>
      <c r="C11" s="6" t="s">
        <v>16</v>
      </c>
      <c r="D11" s="6" t="s">
        <v>17</v>
      </c>
      <c r="E11" s="6" t="s">
        <v>18</v>
      </c>
      <c r="F11" s="4"/>
      <c r="G11" s="4"/>
      <c r="H11" s="6"/>
      <c r="I11" s="4"/>
      <c r="J11" s="4"/>
      <c r="K11" s="6"/>
    </row>
    <row r="12" spans="1:11" s="8" customFormat="1" ht="12.75" customHeight="1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</row>
    <row r="13" spans="1:11" s="8" customFormat="1" ht="16.5" customHeight="1">
      <c r="A13" s="9">
        <v>600</v>
      </c>
      <c r="B13" s="10" t="s">
        <v>19</v>
      </c>
      <c r="C13" s="11">
        <v>0</v>
      </c>
      <c r="D13" s="11">
        <v>74000</v>
      </c>
      <c r="E13" s="11">
        <v>74000</v>
      </c>
      <c r="F13" s="11" t="s">
        <v>20</v>
      </c>
      <c r="G13" s="12">
        <v>0</v>
      </c>
      <c r="H13" s="12">
        <v>0</v>
      </c>
      <c r="I13" s="12">
        <v>74000</v>
      </c>
      <c r="J13" s="12">
        <v>54000</v>
      </c>
      <c r="K13" s="12">
        <v>0</v>
      </c>
    </row>
    <row r="14" spans="1:11" s="8" customFormat="1" ht="41.25" customHeight="1">
      <c r="A14" s="9"/>
      <c r="B14" s="13" t="s">
        <v>21</v>
      </c>
      <c r="C14" s="14">
        <v>0</v>
      </c>
      <c r="D14" s="14">
        <v>20000</v>
      </c>
      <c r="E14" s="14">
        <v>20000</v>
      </c>
      <c r="F14" s="14" t="s">
        <v>20</v>
      </c>
      <c r="G14" s="15"/>
      <c r="H14" s="15"/>
      <c r="I14" s="15">
        <v>20000</v>
      </c>
      <c r="J14" s="15"/>
      <c r="K14" s="15"/>
    </row>
    <row r="15" spans="1:11" s="8" customFormat="1" ht="86.25" customHeight="1">
      <c r="A15" s="9"/>
      <c r="B15" s="13" t="s">
        <v>22</v>
      </c>
      <c r="C15" s="14">
        <v>0</v>
      </c>
      <c r="D15" s="14">
        <v>54000</v>
      </c>
      <c r="E15" s="14">
        <v>54000</v>
      </c>
      <c r="F15" s="14" t="s">
        <v>20</v>
      </c>
      <c r="G15" s="14" t="s">
        <v>20</v>
      </c>
      <c r="H15" s="14" t="s">
        <v>20</v>
      </c>
      <c r="I15" s="15">
        <v>54000</v>
      </c>
      <c r="J15" s="15">
        <v>54000</v>
      </c>
      <c r="K15" s="15" t="s">
        <v>20</v>
      </c>
    </row>
    <row r="16" spans="1:11" s="8" customFormat="1" ht="27" customHeight="1">
      <c r="A16" s="9">
        <v>700</v>
      </c>
      <c r="B16" s="10" t="s">
        <v>23</v>
      </c>
      <c r="C16" s="11">
        <v>228964</v>
      </c>
      <c r="D16" s="11">
        <v>110000</v>
      </c>
      <c r="E16" s="11">
        <v>338964</v>
      </c>
      <c r="F16" s="11">
        <v>218964</v>
      </c>
      <c r="G16" s="12">
        <v>0</v>
      </c>
      <c r="H16" s="12">
        <v>0</v>
      </c>
      <c r="I16" s="12">
        <v>120000</v>
      </c>
      <c r="J16" s="12">
        <v>0</v>
      </c>
      <c r="K16" s="12">
        <v>0</v>
      </c>
    </row>
    <row r="17" spans="1:11" s="8" customFormat="1" ht="53.25" customHeight="1">
      <c r="A17" s="9"/>
      <c r="B17" s="13" t="s">
        <v>24</v>
      </c>
      <c r="C17" s="14">
        <v>10000</v>
      </c>
      <c r="D17" s="14">
        <v>110000</v>
      </c>
      <c r="E17" s="14">
        <v>120000</v>
      </c>
      <c r="F17" s="14" t="s">
        <v>20</v>
      </c>
      <c r="G17" s="14" t="s">
        <v>20</v>
      </c>
      <c r="H17" s="14" t="s">
        <v>20</v>
      </c>
      <c r="I17" s="15">
        <v>110000</v>
      </c>
      <c r="J17" s="15">
        <v>0</v>
      </c>
      <c r="K17" s="15" t="s">
        <v>20</v>
      </c>
    </row>
    <row r="18" spans="1:11" ht="20.25" customHeight="1">
      <c r="A18" s="9">
        <v>750</v>
      </c>
      <c r="B18" s="10" t="s">
        <v>25</v>
      </c>
      <c r="C18" s="11">
        <v>78621</v>
      </c>
      <c r="D18" s="11">
        <v>1374619</v>
      </c>
      <c r="E18" s="11">
        <v>1453240</v>
      </c>
      <c r="F18" s="11">
        <v>607842</v>
      </c>
      <c r="G18" s="12">
        <v>158004</v>
      </c>
      <c r="H18" s="12">
        <v>449838</v>
      </c>
      <c r="I18" s="12">
        <v>845398</v>
      </c>
      <c r="J18" s="12">
        <v>126810</v>
      </c>
      <c r="K18" s="12">
        <v>718588</v>
      </c>
    </row>
    <row r="19" spans="1:11" ht="116.25" customHeight="1">
      <c r="A19" s="9"/>
      <c r="B19" s="13" t="s">
        <v>26</v>
      </c>
      <c r="C19" s="14">
        <v>0</v>
      </c>
      <c r="D19" s="14">
        <v>1374619</v>
      </c>
      <c r="E19" s="14">
        <v>1374619</v>
      </c>
      <c r="F19" s="14">
        <v>529221</v>
      </c>
      <c r="G19" s="14">
        <v>79383</v>
      </c>
      <c r="H19" s="14">
        <v>449838</v>
      </c>
      <c r="I19" s="15">
        <v>845398</v>
      </c>
      <c r="J19" s="15">
        <v>126810</v>
      </c>
      <c r="K19" s="15">
        <v>718588</v>
      </c>
    </row>
    <row r="20" spans="1:11" ht="25.5" customHeight="1">
      <c r="A20" s="9">
        <v>754</v>
      </c>
      <c r="B20" s="10" t="s">
        <v>27</v>
      </c>
      <c r="C20" s="11">
        <v>200</v>
      </c>
      <c r="D20" s="11">
        <v>10000</v>
      </c>
      <c r="E20" s="11">
        <v>10200</v>
      </c>
      <c r="F20" s="11">
        <v>10200</v>
      </c>
      <c r="G20" s="12">
        <v>200</v>
      </c>
      <c r="H20" s="12" t="s">
        <v>20</v>
      </c>
      <c r="I20" s="12" t="s">
        <v>20</v>
      </c>
      <c r="J20" s="12" t="s">
        <v>20</v>
      </c>
      <c r="K20" s="12" t="s">
        <v>20</v>
      </c>
    </row>
    <row r="21" spans="1:11" ht="29.25" customHeight="1">
      <c r="A21" s="9"/>
      <c r="B21" s="13" t="s">
        <v>28</v>
      </c>
      <c r="C21" s="14">
        <v>0</v>
      </c>
      <c r="D21" s="14">
        <v>10000</v>
      </c>
      <c r="E21" s="14">
        <v>10000</v>
      </c>
      <c r="F21" s="14">
        <v>10000</v>
      </c>
      <c r="G21" s="14" t="s">
        <v>20</v>
      </c>
      <c r="H21" s="14" t="s">
        <v>20</v>
      </c>
      <c r="I21" s="15" t="s">
        <v>20</v>
      </c>
      <c r="J21" s="15" t="s">
        <v>20</v>
      </c>
      <c r="K21" s="15" t="s">
        <v>20</v>
      </c>
    </row>
    <row r="22" spans="1:11" ht="93" customHeight="1">
      <c r="A22" s="9">
        <v>756</v>
      </c>
      <c r="B22" s="10" t="s">
        <v>29</v>
      </c>
      <c r="C22" s="11">
        <v>5449048</v>
      </c>
      <c r="D22" s="16" t="s">
        <v>30</v>
      </c>
      <c r="E22" s="11">
        <v>5415388</v>
      </c>
      <c r="F22" s="11">
        <v>5415388</v>
      </c>
      <c r="G22" s="12" t="s">
        <v>20</v>
      </c>
      <c r="H22" s="12" t="s">
        <v>20</v>
      </c>
      <c r="I22" s="12" t="s">
        <v>20</v>
      </c>
      <c r="J22" s="12" t="s">
        <v>20</v>
      </c>
      <c r="K22" s="12" t="s">
        <v>20</v>
      </c>
    </row>
    <row r="23" spans="1:11" ht="27" customHeight="1">
      <c r="A23" s="9"/>
      <c r="B23" s="13" t="s">
        <v>31</v>
      </c>
      <c r="C23" s="14">
        <v>33214</v>
      </c>
      <c r="D23" s="17">
        <v>-25000</v>
      </c>
      <c r="E23" s="14">
        <v>8214</v>
      </c>
      <c r="F23" s="14">
        <v>-25000</v>
      </c>
      <c r="G23" s="12" t="s">
        <v>20</v>
      </c>
      <c r="H23" s="12" t="s">
        <v>20</v>
      </c>
      <c r="I23" s="12" t="s">
        <v>20</v>
      </c>
      <c r="J23" s="12" t="s">
        <v>20</v>
      </c>
      <c r="K23" s="12" t="s">
        <v>20</v>
      </c>
    </row>
    <row r="24" spans="1:11" ht="27" customHeight="1">
      <c r="A24" s="9"/>
      <c r="B24" s="13" t="s">
        <v>32</v>
      </c>
      <c r="C24" s="14">
        <v>91743</v>
      </c>
      <c r="D24" s="17">
        <v>-45000</v>
      </c>
      <c r="E24" s="14">
        <v>46743</v>
      </c>
      <c r="F24" s="14">
        <v>-45000</v>
      </c>
      <c r="G24" s="12"/>
      <c r="H24" s="12"/>
      <c r="I24" s="12"/>
      <c r="J24" s="12"/>
      <c r="K24" s="12"/>
    </row>
    <row r="25" spans="1:11" ht="23.25" customHeight="1">
      <c r="A25" s="9"/>
      <c r="B25" s="13" t="s">
        <v>33</v>
      </c>
      <c r="C25" s="14">
        <v>59000</v>
      </c>
      <c r="D25" s="14">
        <v>-10000</v>
      </c>
      <c r="E25" s="14">
        <v>49000</v>
      </c>
      <c r="F25" s="14">
        <v>-10000</v>
      </c>
      <c r="G25" s="14" t="s">
        <v>20</v>
      </c>
      <c r="H25" s="15" t="s">
        <v>20</v>
      </c>
      <c r="I25" s="15" t="s">
        <v>20</v>
      </c>
      <c r="J25" s="15" t="s">
        <v>20</v>
      </c>
      <c r="K25" s="18" t="s">
        <v>20</v>
      </c>
    </row>
    <row r="26" spans="1:11" ht="23.25" customHeight="1">
      <c r="A26" s="9"/>
      <c r="B26" s="13" t="s">
        <v>34</v>
      </c>
      <c r="C26" s="14">
        <v>46163</v>
      </c>
      <c r="D26" s="14">
        <v>-6000</v>
      </c>
      <c r="E26" s="14">
        <v>40163</v>
      </c>
      <c r="F26" s="14">
        <v>-6000</v>
      </c>
      <c r="G26" s="12" t="s">
        <v>20</v>
      </c>
      <c r="H26" s="12" t="s">
        <v>20</v>
      </c>
      <c r="I26" s="12" t="s">
        <v>20</v>
      </c>
      <c r="J26" s="12" t="s">
        <v>20</v>
      </c>
      <c r="K26" s="12" t="s">
        <v>20</v>
      </c>
    </row>
    <row r="27" spans="1:11" ht="26.25" customHeight="1">
      <c r="A27" s="9"/>
      <c r="B27" s="13" t="s">
        <v>35</v>
      </c>
      <c r="C27" s="14">
        <v>0</v>
      </c>
      <c r="D27" s="14">
        <v>90359</v>
      </c>
      <c r="E27" s="14">
        <v>90359</v>
      </c>
      <c r="F27" s="14">
        <v>90359</v>
      </c>
      <c r="G27" s="12" t="s">
        <v>20</v>
      </c>
      <c r="H27" s="12" t="s">
        <v>20</v>
      </c>
      <c r="I27" s="12" t="s">
        <v>20</v>
      </c>
      <c r="J27" s="12" t="s">
        <v>20</v>
      </c>
      <c r="K27" s="12" t="s">
        <v>20</v>
      </c>
    </row>
    <row r="28" spans="1:11" ht="26.25" customHeight="1">
      <c r="A28" s="9"/>
      <c r="B28" s="13" t="s">
        <v>36</v>
      </c>
      <c r="C28" s="14">
        <v>72277</v>
      </c>
      <c r="D28" s="14">
        <v>-42000</v>
      </c>
      <c r="E28" s="14">
        <v>30277</v>
      </c>
      <c r="F28" s="14">
        <v>-42000</v>
      </c>
      <c r="G28" s="12" t="s">
        <v>20</v>
      </c>
      <c r="H28" s="12" t="s">
        <v>20</v>
      </c>
      <c r="I28" s="12" t="s">
        <v>20</v>
      </c>
      <c r="J28" s="12" t="s">
        <v>20</v>
      </c>
      <c r="K28" s="12" t="s">
        <v>20</v>
      </c>
    </row>
    <row r="29" spans="1:11" ht="47.25" customHeight="1">
      <c r="A29" s="9"/>
      <c r="B29" s="13" t="s">
        <v>37</v>
      </c>
      <c r="C29" s="14">
        <v>0</v>
      </c>
      <c r="D29" s="14">
        <v>3981</v>
      </c>
      <c r="E29" s="14">
        <v>3981</v>
      </c>
      <c r="F29" s="14">
        <v>3981</v>
      </c>
      <c r="G29" s="12" t="s">
        <v>20</v>
      </c>
      <c r="H29" s="12" t="s">
        <v>20</v>
      </c>
      <c r="I29" s="12" t="s">
        <v>20</v>
      </c>
      <c r="J29" s="12" t="s">
        <v>20</v>
      </c>
      <c r="K29" s="12" t="s">
        <v>20</v>
      </c>
    </row>
    <row r="30" spans="1:11" ht="39.75" customHeight="1">
      <c r="A30" s="9">
        <v>801</v>
      </c>
      <c r="B30" s="10" t="s">
        <v>38</v>
      </c>
      <c r="C30" s="11">
        <v>3675723</v>
      </c>
      <c r="D30" s="16" t="s">
        <v>39</v>
      </c>
      <c r="E30" s="11">
        <v>2579886</v>
      </c>
      <c r="F30" s="11">
        <v>216272</v>
      </c>
      <c r="G30" s="12" t="s">
        <v>20</v>
      </c>
      <c r="H30" s="12" t="s">
        <v>20</v>
      </c>
      <c r="I30" s="12">
        <v>2363614</v>
      </c>
      <c r="J30" s="12" t="s">
        <v>20</v>
      </c>
      <c r="K30" s="12">
        <v>2363614</v>
      </c>
    </row>
    <row r="31" spans="1:11" ht="29.25" customHeight="1">
      <c r="A31" s="9"/>
      <c r="B31" s="13" t="s">
        <v>28</v>
      </c>
      <c r="C31" s="14">
        <v>0</v>
      </c>
      <c r="D31" s="17">
        <v>10000</v>
      </c>
      <c r="E31" s="14">
        <v>10000</v>
      </c>
      <c r="F31" s="14">
        <v>10000</v>
      </c>
      <c r="G31" s="12" t="s">
        <v>20</v>
      </c>
      <c r="H31" s="12" t="s">
        <v>20</v>
      </c>
      <c r="I31" s="12" t="s">
        <v>20</v>
      </c>
      <c r="J31" s="12" t="s">
        <v>20</v>
      </c>
      <c r="K31" s="12" t="s">
        <v>20</v>
      </c>
    </row>
    <row r="32" spans="1:11" ht="29.25" customHeight="1">
      <c r="A32" s="9"/>
      <c r="B32" s="13" t="s">
        <v>40</v>
      </c>
      <c r="C32" s="14">
        <v>0</v>
      </c>
      <c r="D32" s="17">
        <v>1000</v>
      </c>
      <c r="E32" s="14">
        <v>1000</v>
      </c>
      <c r="F32" s="14">
        <v>1000</v>
      </c>
      <c r="G32" s="12"/>
      <c r="H32" s="12"/>
      <c r="I32" s="12"/>
      <c r="J32" s="12"/>
      <c r="K32" s="12"/>
    </row>
    <row r="33" spans="1:11" ht="114.75" customHeight="1">
      <c r="A33" s="9"/>
      <c r="B33" s="13" t="s">
        <v>26</v>
      </c>
      <c r="C33" s="14">
        <v>3470451</v>
      </c>
      <c r="D33" s="19" t="s">
        <v>41</v>
      </c>
      <c r="E33" s="14">
        <v>2363614</v>
      </c>
      <c r="F33" s="14" t="s">
        <v>20</v>
      </c>
      <c r="G33" s="14" t="s">
        <v>20</v>
      </c>
      <c r="H33" s="15" t="s">
        <v>20</v>
      </c>
      <c r="I33" s="19" t="s">
        <v>41</v>
      </c>
      <c r="J33" s="15" t="s">
        <v>20</v>
      </c>
      <c r="K33" s="19" t="s">
        <v>41</v>
      </c>
    </row>
    <row r="34" spans="1:11" ht="27.75" customHeight="1">
      <c r="A34" s="9">
        <v>852</v>
      </c>
      <c r="B34" s="10" t="s">
        <v>42</v>
      </c>
      <c r="C34" s="11">
        <v>3641986</v>
      </c>
      <c r="D34" s="16">
        <v>10000</v>
      </c>
      <c r="E34" s="11">
        <v>3651986</v>
      </c>
      <c r="F34" s="11">
        <v>3651986</v>
      </c>
      <c r="G34" s="12">
        <v>3636400</v>
      </c>
      <c r="H34" s="12" t="s">
        <v>20</v>
      </c>
      <c r="I34" s="12" t="s">
        <v>20</v>
      </c>
      <c r="J34" s="12" t="s">
        <v>20</v>
      </c>
      <c r="K34" s="12" t="s">
        <v>20</v>
      </c>
    </row>
    <row r="35" spans="1:11" ht="81.75" customHeight="1">
      <c r="A35" s="9"/>
      <c r="B35" s="13" t="s">
        <v>43</v>
      </c>
      <c r="C35" s="14">
        <v>0</v>
      </c>
      <c r="D35" s="14">
        <v>10000</v>
      </c>
      <c r="E35" s="14">
        <v>10000</v>
      </c>
      <c r="F35" s="14">
        <v>10000</v>
      </c>
      <c r="G35" s="14" t="s">
        <v>20</v>
      </c>
      <c r="H35" s="15" t="s">
        <v>20</v>
      </c>
      <c r="I35" s="19" t="s">
        <v>20</v>
      </c>
      <c r="J35" s="15" t="s">
        <v>20</v>
      </c>
      <c r="K35" s="19" t="s">
        <v>20</v>
      </c>
    </row>
    <row r="36" spans="1:11" ht="33" customHeight="1">
      <c r="A36" s="9">
        <v>900</v>
      </c>
      <c r="B36" s="10" t="s">
        <v>44</v>
      </c>
      <c r="C36" s="11">
        <v>300000</v>
      </c>
      <c r="D36" s="16">
        <v>-160000</v>
      </c>
      <c r="E36" s="11">
        <v>140000</v>
      </c>
      <c r="F36" s="11">
        <v>140000</v>
      </c>
      <c r="G36" s="12" t="s">
        <v>20</v>
      </c>
      <c r="H36" s="12" t="s">
        <v>20</v>
      </c>
      <c r="I36" s="12" t="s">
        <v>20</v>
      </c>
      <c r="J36" s="12" t="s">
        <v>20</v>
      </c>
      <c r="K36" s="12" t="s">
        <v>20</v>
      </c>
    </row>
    <row r="37" spans="1:11" ht="28.5" customHeight="1">
      <c r="A37" s="20"/>
      <c r="B37" s="13" t="s">
        <v>45</v>
      </c>
      <c r="C37" s="14">
        <v>300000</v>
      </c>
      <c r="D37" s="14">
        <v>-160000</v>
      </c>
      <c r="E37" s="14">
        <v>140000</v>
      </c>
      <c r="F37" s="14">
        <v>-160000</v>
      </c>
      <c r="G37" s="14" t="s">
        <v>20</v>
      </c>
      <c r="H37" s="15" t="s">
        <v>20</v>
      </c>
      <c r="I37" s="15" t="s">
        <v>20</v>
      </c>
      <c r="J37" s="15" t="s">
        <v>20</v>
      </c>
      <c r="K37" s="18" t="s">
        <v>20</v>
      </c>
    </row>
    <row r="38" spans="1:11" ht="28.5" customHeight="1">
      <c r="A38" s="9">
        <v>926</v>
      </c>
      <c r="B38" s="10" t="s">
        <v>46</v>
      </c>
      <c r="C38" s="11">
        <v>15000</v>
      </c>
      <c r="D38" s="16">
        <v>833113</v>
      </c>
      <c r="E38" s="11">
        <v>848113</v>
      </c>
      <c r="F38" s="11">
        <v>15113</v>
      </c>
      <c r="G38" s="12" t="s">
        <v>20</v>
      </c>
      <c r="H38" s="12" t="s">
        <v>20</v>
      </c>
      <c r="I38" s="12">
        <v>833000</v>
      </c>
      <c r="J38" s="12">
        <v>833000</v>
      </c>
      <c r="K38" s="12" t="s">
        <v>20</v>
      </c>
    </row>
    <row r="39" spans="1:11" ht="63.75" customHeight="1">
      <c r="A39" s="20"/>
      <c r="B39" s="13" t="s">
        <v>47</v>
      </c>
      <c r="C39" s="14">
        <v>0</v>
      </c>
      <c r="D39" s="14">
        <v>500000</v>
      </c>
      <c r="E39" s="14">
        <v>500000</v>
      </c>
      <c r="F39" s="14" t="s">
        <v>20</v>
      </c>
      <c r="G39" s="14" t="s">
        <v>20</v>
      </c>
      <c r="H39" s="15" t="s">
        <v>20</v>
      </c>
      <c r="I39" s="15">
        <v>500000</v>
      </c>
      <c r="J39" s="15">
        <v>500000</v>
      </c>
      <c r="K39" s="18" t="s">
        <v>20</v>
      </c>
    </row>
    <row r="40" spans="1:11" ht="87.75" customHeight="1">
      <c r="A40" s="20"/>
      <c r="B40" s="13" t="s">
        <v>48</v>
      </c>
      <c r="C40" s="14">
        <v>0</v>
      </c>
      <c r="D40" s="14">
        <v>333000</v>
      </c>
      <c r="E40" s="14">
        <v>333000</v>
      </c>
      <c r="F40" s="14"/>
      <c r="G40" s="14"/>
      <c r="H40" s="15"/>
      <c r="I40" s="15">
        <v>333000</v>
      </c>
      <c r="J40" s="15">
        <v>333000</v>
      </c>
      <c r="K40" s="18"/>
    </row>
    <row r="41" spans="1:11" ht="16.5" customHeight="1">
      <c r="A41" s="20"/>
      <c r="B41" s="13" t="s">
        <v>49</v>
      </c>
      <c r="C41" s="14">
        <v>0</v>
      </c>
      <c r="D41" s="14">
        <v>2</v>
      </c>
      <c r="E41" s="14">
        <v>2</v>
      </c>
      <c r="F41" s="14">
        <v>2</v>
      </c>
      <c r="G41" s="14" t="s">
        <v>20</v>
      </c>
      <c r="H41" s="15" t="s">
        <v>20</v>
      </c>
      <c r="I41" s="14" t="s">
        <v>20</v>
      </c>
      <c r="J41" s="15" t="s">
        <v>20</v>
      </c>
      <c r="K41" s="15" t="s">
        <v>20</v>
      </c>
    </row>
    <row r="42" spans="1:11" ht="126.75" customHeight="1">
      <c r="A42" s="20"/>
      <c r="B42" s="13" t="s">
        <v>50</v>
      </c>
      <c r="C42" s="14">
        <v>0</v>
      </c>
      <c r="D42" s="14">
        <v>111</v>
      </c>
      <c r="E42" s="14">
        <v>111</v>
      </c>
      <c r="F42" s="14">
        <v>111</v>
      </c>
      <c r="G42" s="14" t="s">
        <v>20</v>
      </c>
      <c r="H42" s="15" t="s">
        <v>20</v>
      </c>
      <c r="I42" s="14" t="s">
        <v>20</v>
      </c>
      <c r="J42" s="15" t="s">
        <v>20</v>
      </c>
      <c r="K42" s="15" t="s">
        <v>20</v>
      </c>
    </row>
    <row r="43" spans="1:11" s="23" customFormat="1" ht="35.25" customHeight="1">
      <c r="A43" s="42" t="s">
        <v>51</v>
      </c>
      <c r="B43" s="42"/>
      <c r="C43" s="12">
        <v>25370388</v>
      </c>
      <c r="D43" s="21" t="s">
        <v>52</v>
      </c>
      <c r="E43" s="12">
        <v>26492623</v>
      </c>
      <c r="F43" s="12">
        <v>22078399</v>
      </c>
      <c r="G43" s="12">
        <v>4306586</v>
      </c>
      <c r="H43" s="12">
        <v>449838</v>
      </c>
      <c r="I43" s="12">
        <v>4414224</v>
      </c>
      <c r="J43" s="22">
        <v>1013810</v>
      </c>
      <c r="K43" s="11">
        <v>3260414</v>
      </c>
    </row>
    <row r="44" spans="1:11" s="23" customFormat="1" ht="23.25" customHeight="1">
      <c r="A44" s="24"/>
      <c r="B44" s="24"/>
      <c r="C44" s="25"/>
      <c r="D44" s="25"/>
      <c r="E44" s="25"/>
      <c r="F44" s="25"/>
      <c r="G44" s="25"/>
      <c r="H44" s="26"/>
      <c r="I44" s="25"/>
      <c r="J44" s="26"/>
      <c r="K44" s="26"/>
    </row>
    <row r="45" spans="1:11" ht="24.75" customHeight="1">
      <c r="A45" s="43" t="s">
        <v>53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</row>
    <row r="46" spans="1:11" ht="21.75" customHeight="1">
      <c r="A46" s="28" t="s">
        <v>54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15.75" customHeight="1">
      <c r="A47" s="44" t="s">
        <v>55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</row>
    <row r="48" spans="1:11" ht="15.75" customHeight="1">
      <c r="A48" s="29" t="s">
        <v>56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15.75" customHeight="1">
      <c r="A49" s="29" t="s">
        <v>57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15.75" customHeight="1">
      <c r="A50" s="30" t="s">
        <v>58</v>
      </c>
      <c r="B50" s="31"/>
      <c r="C50" s="31"/>
      <c r="D50" s="31"/>
      <c r="E50" s="31"/>
      <c r="F50" s="31"/>
      <c r="G50" s="31"/>
      <c r="H50" s="31"/>
      <c r="I50" s="31"/>
      <c r="J50" s="31"/>
      <c r="K50" s="29"/>
    </row>
    <row r="51" spans="1:11" ht="15.75" customHeight="1">
      <c r="A51" s="30" t="s">
        <v>59</v>
      </c>
      <c r="B51" s="31"/>
      <c r="C51" s="31"/>
      <c r="D51" s="31"/>
      <c r="E51" s="31"/>
      <c r="F51" s="31"/>
      <c r="G51" s="31"/>
      <c r="H51" s="31"/>
      <c r="I51" s="31"/>
      <c r="J51" s="31"/>
      <c r="K51" s="29"/>
    </row>
    <row r="52" spans="1:11" ht="23.25" customHeight="1">
      <c r="A52" s="28" t="s">
        <v>60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2.75" customHeight="1">
      <c r="A53" s="45" t="s">
        <v>61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ht="18.75" customHeight="1">
      <c r="A54" s="28" t="s">
        <v>62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16.5" customHeight="1">
      <c r="A55" s="30" t="s">
        <v>63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1:11" ht="15" customHeight="1">
      <c r="A56" s="30" t="s">
        <v>64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1" ht="14.25" customHeight="1">
      <c r="A57" s="30" t="s">
        <v>65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11" ht="13.5" customHeight="1">
      <c r="A58" s="30" t="s">
        <v>66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1:11" ht="18.75" customHeight="1">
      <c r="A59" s="28" t="s">
        <v>67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1:11" ht="17.25" customHeight="1">
      <c r="A60" s="30" t="s">
        <v>57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1:11" ht="17.25" customHeight="1">
      <c r="A61" s="30" t="s">
        <v>58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1:11" ht="17.25" customHeight="1">
      <c r="A62" s="30" t="s">
        <v>59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1:11" ht="22.5" customHeight="1">
      <c r="A63" s="28" t="s">
        <v>68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1:11" ht="14.25" customHeight="1">
      <c r="A64" s="30" t="s">
        <v>69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1:11" ht="24" customHeight="1">
      <c r="A65" s="30" t="s">
        <v>70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1:11" ht="15.75" customHeight="1">
      <c r="A66" s="30" t="s">
        <v>71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1:11" ht="21.75" customHeight="1">
      <c r="A67" s="28" t="s">
        <v>72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1:11" ht="16.5" customHeight="1">
      <c r="A68" s="30" t="s">
        <v>73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1:11" ht="25.5" customHeight="1">
      <c r="A69" s="28" t="s">
        <v>74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1:11" ht="16.5" customHeight="1">
      <c r="A70" s="30" t="s">
        <v>75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1:11" ht="15" customHeight="1">
      <c r="A71" s="30" t="s">
        <v>76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1:11" ht="14.25" customHeight="1">
      <c r="A72" s="28" t="s">
        <v>77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1:11" ht="16.5" customHeight="1">
      <c r="A73" s="30" t="s">
        <v>78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1:11" ht="16.5" customHeight="1">
      <c r="A74" s="30" t="s">
        <v>57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1:11" ht="16.5" customHeight="1">
      <c r="A75" s="30" t="s">
        <v>58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1:11" ht="16.5" customHeight="1">
      <c r="A76" s="30" t="s">
        <v>59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1:11" ht="16.5" customHeight="1">
      <c r="A77" s="28" t="s">
        <v>79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1:11" ht="16.5" customHeight="1">
      <c r="A78" s="30" t="s">
        <v>80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1:11" ht="16.5" customHeight="1">
      <c r="A79" s="30" t="s">
        <v>81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1:11" ht="23.25" customHeight="1">
      <c r="A80" s="28" t="s">
        <v>82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1:11" ht="16.5" customHeight="1">
      <c r="A81" s="30" t="s">
        <v>83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1:11" ht="23.25" customHeight="1">
      <c r="A82" s="28" t="s">
        <v>84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1:11" ht="16.5" customHeight="1">
      <c r="A83" s="30" t="s">
        <v>85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ht="24.75" customHeight="1">
      <c r="A84" s="28" t="s">
        <v>86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1:11" ht="16.5" customHeight="1">
      <c r="A85" s="30" t="s">
        <v>87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1:11" ht="22.5" customHeight="1">
      <c r="A86" s="28" t="s">
        <v>88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1:11" ht="18.75" customHeight="1">
      <c r="A87" s="30" t="s">
        <v>89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1:11" ht="22.5" customHeight="1">
      <c r="A88" s="28" t="s">
        <v>90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1:11" ht="15.75" customHeight="1">
      <c r="A89" s="30" t="s">
        <v>91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1:11" ht="7.5" customHeight="1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9" ht="12" customHeight="1">
      <c r="B91" s="33"/>
      <c r="G91" s="35" t="s">
        <v>92</v>
      </c>
      <c r="H91" s="35"/>
      <c r="I91" s="35"/>
    </row>
    <row r="92" spans="2:9" ht="12" customHeight="1">
      <c r="B92" s="33"/>
      <c r="G92" s="2"/>
      <c r="H92" s="2"/>
      <c r="I92" s="2"/>
    </row>
    <row r="93" spans="2:9" ht="13.5" customHeight="1">
      <c r="B93" s="33"/>
      <c r="G93" s="35" t="s">
        <v>2</v>
      </c>
      <c r="H93" s="35"/>
      <c r="I93" s="35"/>
    </row>
    <row r="94" spans="2:9" ht="7.5" customHeight="1">
      <c r="B94" s="33"/>
      <c r="G94" s="34"/>
      <c r="H94" s="34"/>
      <c r="I94" s="34"/>
    </row>
    <row r="95" spans="2:9" ht="14.25" customHeight="1">
      <c r="B95" s="33"/>
      <c r="G95" s="35" t="s">
        <v>93</v>
      </c>
      <c r="H95" s="35"/>
      <c r="I95" s="35"/>
    </row>
    <row r="96" ht="12.75">
      <c r="B96" s="33"/>
    </row>
    <row r="97" ht="12.75">
      <c r="B97" s="33"/>
    </row>
    <row r="98" ht="12.75">
      <c r="B98" s="33"/>
    </row>
    <row r="99" ht="12.75">
      <c r="B99" s="33"/>
    </row>
    <row r="100" ht="12.75">
      <c r="B100" s="33"/>
    </row>
    <row r="101" ht="12.75">
      <c r="B101" s="33"/>
    </row>
    <row r="102" ht="12.75">
      <c r="B102" s="33"/>
    </row>
  </sheetData>
  <sheetProtection selectLockedCells="1" selectUnlockedCells="1"/>
  <mergeCells count="22">
    <mergeCell ref="G95:I95"/>
    <mergeCell ref="A43:B43"/>
    <mergeCell ref="A45:K45"/>
    <mergeCell ref="A47:K47"/>
    <mergeCell ref="A53:K53"/>
    <mergeCell ref="G91:I91"/>
    <mergeCell ref="G93:I93"/>
    <mergeCell ref="A7:A11"/>
    <mergeCell ref="B7:B11"/>
    <mergeCell ref="C7:K7"/>
    <mergeCell ref="C8:E10"/>
    <mergeCell ref="F8:K8"/>
    <mergeCell ref="F9:F10"/>
    <mergeCell ref="G9:H9"/>
    <mergeCell ref="I9:I10"/>
    <mergeCell ref="J9:K9"/>
    <mergeCell ref="G1:J1"/>
    <mergeCell ref="G2:J2"/>
    <mergeCell ref="G3:J3"/>
    <mergeCell ref="G4:J4"/>
    <mergeCell ref="G5:J5"/>
    <mergeCell ref="A6:K6"/>
  </mergeCells>
  <printOptions/>
  <pageMargins left="0.4895833333333333" right="0.42430555555555555" top="1" bottom="0.5201388888888889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2"/>
  <sheetViews>
    <sheetView zoomScalePageLayoutView="0" workbookViewId="0" topLeftCell="A113">
      <selection activeCell="E117" sqref="E117"/>
    </sheetView>
  </sheetViews>
  <sheetFormatPr defaultColWidth="9.140625" defaultRowHeight="12.75"/>
  <cols>
    <col min="1" max="1" width="5.7109375" style="0" customWidth="1"/>
    <col min="2" max="2" width="8.8515625" style="0" customWidth="1"/>
    <col min="3" max="3" width="27.421875" style="0" customWidth="1"/>
    <col min="4" max="6" width="14.8515625" style="0" customWidth="1"/>
    <col min="7" max="8" width="15.421875" style="0" customWidth="1"/>
  </cols>
  <sheetData>
    <row r="1" spans="4:9" ht="12.75" customHeight="1">
      <c r="D1" s="77"/>
      <c r="E1" s="36" t="s">
        <v>211</v>
      </c>
      <c r="F1" s="36"/>
      <c r="G1" s="36"/>
      <c r="H1" s="36"/>
      <c r="I1" s="36"/>
    </row>
    <row r="2" spans="4:9" ht="12.75" customHeight="1">
      <c r="D2" s="2"/>
      <c r="E2" s="36" t="s">
        <v>210</v>
      </c>
      <c r="F2" s="36"/>
      <c r="G2" s="36"/>
      <c r="H2" s="36"/>
      <c r="I2" s="36"/>
    </row>
    <row r="3" spans="3:9" ht="12.75">
      <c r="C3" s="76"/>
      <c r="D3" s="2"/>
      <c r="E3" s="35" t="s">
        <v>3</v>
      </c>
      <c r="F3" s="35"/>
      <c r="G3" s="35"/>
      <c r="H3" s="35"/>
      <c r="I3" s="35"/>
    </row>
    <row r="4" spans="3:9" ht="15" customHeight="1">
      <c r="C4" s="1"/>
      <c r="D4" s="2"/>
      <c r="E4" s="37" t="s">
        <v>209</v>
      </c>
      <c r="F4" s="37"/>
      <c r="G4" s="37"/>
      <c r="H4" s="37"/>
      <c r="I4" s="37"/>
    </row>
    <row r="5" ht="6.75" customHeight="1">
      <c r="C5" s="1"/>
    </row>
    <row r="6" spans="1:8" ht="22.5" customHeight="1">
      <c r="A6" s="38" t="s">
        <v>208</v>
      </c>
      <c r="B6" s="38"/>
      <c r="C6" s="38"/>
      <c r="D6" s="38"/>
      <c r="E6" s="38"/>
      <c r="F6" s="38"/>
      <c r="G6" s="75"/>
      <c r="H6" s="74"/>
    </row>
    <row r="7" spans="1:8" s="5" customFormat="1" ht="15" customHeight="1">
      <c r="A7" s="71" t="s">
        <v>6</v>
      </c>
      <c r="B7" s="71" t="s">
        <v>207</v>
      </c>
      <c r="C7" s="71" t="s">
        <v>206</v>
      </c>
      <c r="D7" s="73" t="s">
        <v>205</v>
      </c>
      <c r="E7" s="73"/>
      <c r="F7" s="73"/>
      <c r="G7" s="73"/>
      <c r="H7" s="73"/>
    </row>
    <row r="8" spans="1:8" s="5" customFormat="1" ht="15" customHeight="1">
      <c r="A8" s="71"/>
      <c r="B8" s="71"/>
      <c r="C8" s="71"/>
      <c r="D8" s="72" t="s">
        <v>9</v>
      </c>
      <c r="E8" s="72"/>
      <c r="F8" s="72"/>
      <c r="G8" s="71" t="s">
        <v>10</v>
      </c>
      <c r="H8" s="71"/>
    </row>
    <row r="9" spans="1:8" s="5" customFormat="1" ht="19.5" customHeight="1">
      <c r="A9" s="71"/>
      <c r="B9" s="71"/>
      <c r="C9" s="71"/>
      <c r="D9" s="72"/>
      <c r="E9" s="72"/>
      <c r="F9" s="72"/>
      <c r="G9" s="70" t="s">
        <v>11</v>
      </c>
      <c r="H9" s="69" t="s">
        <v>13</v>
      </c>
    </row>
    <row r="10" spans="1:8" s="5" customFormat="1" ht="19.5" customHeight="1">
      <c r="A10" s="71"/>
      <c r="B10" s="71"/>
      <c r="C10" s="71"/>
      <c r="D10" s="69" t="s">
        <v>16</v>
      </c>
      <c r="E10" s="69" t="s">
        <v>17</v>
      </c>
      <c r="F10" s="69" t="s">
        <v>18</v>
      </c>
      <c r="G10" s="70"/>
      <c r="H10" s="69"/>
    </row>
    <row r="11" spans="1:8" s="8" customFormat="1" ht="7.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</row>
    <row r="12" spans="1:8" s="8" customFormat="1" ht="27" customHeight="1">
      <c r="A12" s="61" t="s">
        <v>204</v>
      </c>
      <c r="B12" s="61"/>
      <c r="C12" s="64" t="s">
        <v>203</v>
      </c>
      <c r="D12" s="62">
        <v>694575</v>
      </c>
      <c r="E12" s="68" t="s">
        <v>200</v>
      </c>
      <c r="F12" s="62">
        <v>478173</v>
      </c>
      <c r="G12" s="62">
        <v>411624</v>
      </c>
      <c r="H12" s="62">
        <v>66549</v>
      </c>
    </row>
    <row r="13" spans="1:8" s="8" customFormat="1" ht="31.5" customHeight="1">
      <c r="A13" s="67"/>
      <c r="B13" s="60" t="s">
        <v>202</v>
      </c>
      <c r="C13" s="66" t="s">
        <v>201</v>
      </c>
      <c r="D13" s="57">
        <v>267785</v>
      </c>
      <c r="E13" s="68" t="s">
        <v>200</v>
      </c>
      <c r="F13" s="57">
        <v>51383</v>
      </c>
      <c r="G13" s="57">
        <v>1000</v>
      </c>
      <c r="H13" s="65" t="s">
        <v>199</v>
      </c>
    </row>
    <row r="14" spans="1:8" s="8" customFormat="1" ht="18" customHeight="1">
      <c r="A14" s="61">
        <v>500</v>
      </c>
      <c r="B14" s="61"/>
      <c r="C14" s="64" t="s">
        <v>198</v>
      </c>
      <c r="D14" s="62">
        <v>59000</v>
      </c>
      <c r="E14" s="62">
        <v>-10000</v>
      </c>
      <c r="F14" s="62">
        <v>49000</v>
      </c>
      <c r="G14" s="62">
        <v>49000</v>
      </c>
      <c r="H14" s="62" t="s">
        <v>20</v>
      </c>
    </row>
    <row r="15" spans="1:8" s="8" customFormat="1" ht="29.25" customHeight="1">
      <c r="A15" s="67"/>
      <c r="B15" s="60">
        <v>50095</v>
      </c>
      <c r="C15" s="66" t="s">
        <v>166</v>
      </c>
      <c r="D15" s="57">
        <v>59000</v>
      </c>
      <c r="E15" s="57">
        <v>-10000</v>
      </c>
      <c r="F15" s="57">
        <v>49000</v>
      </c>
      <c r="G15" s="57">
        <v>-10000</v>
      </c>
      <c r="H15" s="57" t="s">
        <v>20</v>
      </c>
    </row>
    <row r="16" spans="1:8" s="8" customFormat="1" ht="24" customHeight="1">
      <c r="A16" s="61">
        <v>600</v>
      </c>
      <c r="B16" s="61"/>
      <c r="C16" s="64" t="s">
        <v>19</v>
      </c>
      <c r="D16" s="62">
        <v>692513</v>
      </c>
      <c r="E16" s="68">
        <v>133059</v>
      </c>
      <c r="F16" s="62">
        <v>825572</v>
      </c>
      <c r="G16" s="62">
        <v>425072</v>
      </c>
      <c r="H16" s="62">
        <v>400500</v>
      </c>
    </row>
    <row r="17" spans="1:8" s="8" customFormat="1" ht="25.5" customHeight="1">
      <c r="A17" s="67"/>
      <c r="B17" s="60">
        <v>60016</v>
      </c>
      <c r="C17" s="66" t="s">
        <v>197</v>
      </c>
      <c r="D17" s="57">
        <v>691267</v>
      </c>
      <c r="E17" s="65">
        <v>133059</v>
      </c>
      <c r="F17" s="57">
        <v>763326</v>
      </c>
      <c r="G17" s="57">
        <v>18059</v>
      </c>
      <c r="H17" s="57">
        <v>115000</v>
      </c>
    </row>
    <row r="18" spans="1:8" s="8" customFormat="1" ht="25.5" customHeight="1">
      <c r="A18" s="61">
        <v>710</v>
      </c>
      <c r="B18" s="61"/>
      <c r="C18" s="64" t="s">
        <v>196</v>
      </c>
      <c r="D18" s="62">
        <v>140000</v>
      </c>
      <c r="E18" s="68" t="s">
        <v>194</v>
      </c>
      <c r="F18" s="62">
        <v>95000</v>
      </c>
      <c r="G18" s="62">
        <v>95000</v>
      </c>
      <c r="H18" s="62" t="s">
        <v>20</v>
      </c>
    </row>
    <row r="19" spans="1:8" s="8" customFormat="1" ht="25.5" customHeight="1">
      <c r="A19" s="67"/>
      <c r="B19" s="60">
        <v>71004</v>
      </c>
      <c r="C19" s="66" t="s">
        <v>195</v>
      </c>
      <c r="D19" s="57">
        <v>104000</v>
      </c>
      <c r="E19" s="65" t="s">
        <v>194</v>
      </c>
      <c r="F19" s="57">
        <v>59000</v>
      </c>
      <c r="G19" s="65" t="s">
        <v>194</v>
      </c>
      <c r="H19" s="57" t="s">
        <v>20</v>
      </c>
    </row>
    <row r="20" spans="1:8" ht="26.25" customHeight="1">
      <c r="A20" s="61">
        <v>750</v>
      </c>
      <c r="B20" s="61"/>
      <c r="C20" s="64" t="s">
        <v>25</v>
      </c>
      <c r="D20" s="63">
        <v>2486020</v>
      </c>
      <c r="E20" s="63" t="s">
        <v>193</v>
      </c>
      <c r="F20" s="63">
        <v>4115738</v>
      </c>
      <c r="G20" s="63">
        <v>3092897</v>
      </c>
      <c r="H20" s="63">
        <v>1022841</v>
      </c>
    </row>
    <row r="21" spans="1:8" ht="26.25" customHeight="1">
      <c r="A21" s="61"/>
      <c r="B21" s="60">
        <v>75022</v>
      </c>
      <c r="C21" s="59" t="s">
        <v>192</v>
      </c>
      <c r="D21" s="58">
        <v>155719</v>
      </c>
      <c r="E21" s="58">
        <v>10827</v>
      </c>
      <c r="F21" s="58">
        <v>166546</v>
      </c>
      <c r="G21" s="58">
        <v>10827</v>
      </c>
      <c r="H21" s="58" t="s">
        <v>20</v>
      </c>
    </row>
    <row r="22" spans="1:8" ht="26.25" customHeight="1">
      <c r="A22" s="61"/>
      <c r="B22" s="60">
        <v>75045</v>
      </c>
      <c r="C22" s="59" t="s">
        <v>191</v>
      </c>
      <c r="D22" s="58">
        <v>80</v>
      </c>
      <c r="E22" s="58">
        <v>-80</v>
      </c>
      <c r="F22" s="58">
        <v>0</v>
      </c>
      <c r="G22" s="58">
        <v>-80</v>
      </c>
      <c r="H22" s="58" t="s">
        <v>20</v>
      </c>
    </row>
    <row r="23" spans="1:8" ht="24" customHeight="1">
      <c r="A23" s="61"/>
      <c r="B23" s="60">
        <v>75095</v>
      </c>
      <c r="C23" s="59" t="s">
        <v>166</v>
      </c>
      <c r="D23" s="58">
        <v>23654</v>
      </c>
      <c r="E23" s="58">
        <v>1618971</v>
      </c>
      <c r="F23" s="58">
        <v>1642625</v>
      </c>
      <c r="G23" s="58">
        <v>624384</v>
      </c>
      <c r="H23" s="57">
        <v>994587</v>
      </c>
    </row>
    <row r="24" spans="1:8" ht="29.25" customHeight="1">
      <c r="A24" s="61">
        <v>754</v>
      </c>
      <c r="B24" s="60"/>
      <c r="C24" s="64" t="s">
        <v>27</v>
      </c>
      <c r="D24" s="63">
        <v>152075</v>
      </c>
      <c r="E24" s="63" t="s">
        <v>190</v>
      </c>
      <c r="F24" s="63">
        <v>157155</v>
      </c>
      <c r="G24" s="63">
        <v>157155</v>
      </c>
      <c r="H24" s="62" t="s">
        <v>20</v>
      </c>
    </row>
    <row r="25" spans="1:8" ht="24" customHeight="1">
      <c r="A25" s="61"/>
      <c r="B25" s="60">
        <v>75412</v>
      </c>
      <c r="C25" s="59" t="s">
        <v>189</v>
      </c>
      <c r="D25" s="58">
        <v>151875</v>
      </c>
      <c r="E25" s="58" t="s">
        <v>188</v>
      </c>
      <c r="F25" s="58">
        <v>156875</v>
      </c>
      <c r="G25" s="58" t="s">
        <v>188</v>
      </c>
      <c r="H25" s="57" t="s">
        <v>20</v>
      </c>
    </row>
    <row r="26" spans="1:8" ht="24" customHeight="1">
      <c r="A26" s="61"/>
      <c r="B26" s="60">
        <v>75495</v>
      </c>
      <c r="C26" s="59" t="s">
        <v>166</v>
      </c>
      <c r="D26" s="58">
        <v>0</v>
      </c>
      <c r="E26" s="58">
        <v>80</v>
      </c>
      <c r="F26" s="58">
        <v>80</v>
      </c>
      <c r="G26" s="58">
        <v>80</v>
      </c>
      <c r="H26" s="57" t="s">
        <v>20</v>
      </c>
    </row>
    <row r="27" spans="1:8" ht="77.25" customHeight="1">
      <c r="A27" s="61">
        <v>756</v>
      </c>
      <c r="B27" s="60"/>
      <c r="C27" s="10" t="s">
        <v>29</v>
      </c>
      <c r="D27" s="63">
        <v>95032</v>
      </c>
      <c r="E27" s="63">
        <v>-18947</v>
      </c>
      <c r="F27" s="63">
        <v>76085</v>
      </c>
      <c r="G27" s="63">
        <v>76085</v>
      </c>
      <c r="H27" s="62" t="s">
        <v>20</v>
      </c>
    </row>
    <row r="28" spans="1:8" ht="41.25" customHeight="1">
      <c r="A28" s="61"/>
      <c r="B28" s="60">
        <v>75647</v>
      </c>
      <c r="C28" s="59" t="s">
        <v>187</v>
      </c>
      <c r="D28" s="58">
        <v>95032</v>
      </c>
      <c r="E28" s="58">
        <v>-18947</v>
      </c>
      <c r="F28" s="58">
        <v>76085</v>
      </c>
      <c r="G28" s="58">
        <v>-18947</v>
      </c>
      <c r="H28" s="57" t="s">
        <v>20</v>
      </c>
    </row>
    <row r="29" spans="1:8" ht="26.25" customHeight="1">
      <c r="A29" s="61">
        <v>757</v>
      </c>
      <c r="B29" s="60"/>
      <c r="C29" s="10" t="s">
        <v>186</v>
      </c>
      <c r="D29" s="63">
        <v>408299</v>
      </c>
      <c r="E29" s="63">
        <v>409404</v>
      </c>
      <c r="F29" s="63">
        <v>817703</v>
      </c>
      <c r="G29" s="63">
        <v>817703</v>
      </c>
      <c r="H29" s="62" t="s">
        <v>20</v>
      </c>
    </row>
    <row r="30" spans="1:8" ht="54.75" customHeight="1">
      <c r="A30" s="61"/>
      <c r="B30" s="60">
        <v>75702</v>
      </c>
      <c r="C30" s="59" t="s">
        <v>185</v>
      </c>
      <c r="D30" s="58">
        <v>400000</v>
      </c>
      <c r="E30" s="58">
        <v>409404</v>
      </c>
      <c r="F30" s="58">
        <v>817703</v>
      </c>
      <c r="G30" s="58">
        <v>817703</v>
      </c>
      <c r="H30" s="57" t="s">
        <v>20</v>
      </c>
    </row>
    <row r="31" spans="1:8" ht="27.75" customHeight="1">
      <c r="A31" s="61">
        <v>801</v>
      </c>
      <c r="B31" s="61"/>
      <c r="C31" s="64" t="s">
        <v>38</v>
      </c>
      <c r="D31" s="63">
        <v>12415451</v>
      </c>
      <c r="E31" s="63" t="s">
        <v>184</v>
      </c>
      <c r="F31" s="63">
        <v>11539490</v>
      </c>
      <c r="G31" s="63">
        <v>9288582</v>
      </c>
      <c r="H31" s="63">
        <v>2250908</v>
      </c>
    </row>
    <row r="32" spans="1:8" ht="25.5" customHeight="1">
      <c r="A32" s="61"/>
      <c r="B32" s="60">
        <v>80101</v>
      </c>
      <c r="C32" s="59" t="s">
        <v>183</v>
      </c>
      <c r="D32" s="58">
        <v>8176435</v>
      </c>
      <c r="E32" s="58" t="s">
        <v>182</v>
      </c>
      <c r="F32" s="58">
        <v>7123923</v>
      </c>
      <c r="G32" s="58" t="s">
        <v>181</v>
      </c>
      <c r="H32" s="58" t="s">
        <v>180</v>
      </c>
    </row>
    <row r="33" spans="1:8" ht="29.25" customHeight="1">
      <c r="A33" s="61"/>
      <c r="B33" s="60">
        <v>80103</v>
      </c>
      <c r="C33" s="59" t="s">
        <v>179</v>
      </c>
      <c r="D33" s="58">
        <v>100350</v>
      </c>
      <c r="E33" s="58">
        <v>7000</v>
      </c>
      <c r="F33" s="58">
        <v>107350</v>
      </c>
      <c r="G33" s="58">
        <v>7000</v>
      </c>
      <c r="H33" s="58" t="s">
        <v>20</v>
      </c>
    </row>
    <row r="34" spans="1:8" ht="23.25" customHeight="1">
      <c r="A34" s="60"/>
      <c r="B34" s="60">
        <v>80104</v>
      </c>
      <c r="C34" s="59" t="s">
        <v>178</v>
      </c>
      <c r="D34" s="58">
        <v>993380</v>
      </c>
      <c r="E34" s="58">
        <v>8850</v>
      </c>
      <c r="F34" s="58">
        <v>1002230</v>
      </c>
      <c r="G34" s="58">
        <v>8850</v>
      </c>
      <c r="H34" s="58" t="s">
        <v>20</v>
      </c>
    </row>
    <row r="35" spans="1:8" ht="23.25" customHeight="1">
      <c r="A35" s="60"/>
      <c r="B35" s="60">
        <v>80110</v>
      </c>
      <c r="C35" s="59" t="s">
        <v>177</v>
      </c>
      <c r="D35" s="58">
        <v>2215534</v>
      </c>
      <c r="E35" s="58">
        <v>15000</v>
      </c>
      <c r="F35" s="58">
        <v>2230534</v>
      </c>
      <c r="G35" s="58">
        <v>15000</v>
      </c>
      <c r="H35" s="58" t="s">
        <v>20</v>
      </c>
    </row>
    <row r="36" spans="1:8" ht="20.25" customHeight="1">
      <c r="A36" s="60"/>
      <c r="B36" s="60">
        <v>80113</v>
      </c>
      <c r="C36" s="59" t="s">
        <v>176</v>
      </c>
      <c r="D36" s="58">
        <v>203632</v>
      </c>
      <c r="E36" s="58">
        <v>124401</v>
      </c>
      <c r="F36" s="58">
        <v>328033</v>
      </c>
      <c r="G36" s="58">
        <v>124401</v>
      </c>
      <c r="H36" s="58" t="s">
        <v>20</v>
      </c>
    </row>
    <row r="37" spans="1:8" ht="23.25" customHeight="1">
      <c r="A37" s="60"/>
      <c r="B37" s="60">
        <v>80148</v>
      </c>
      <c r="C37" s="59" t="s">
        <v>175</v>
      </c>
      <c r="D37" s="58">
        <v>290765</v>
      </c>
      <c r="E37" s="58">
        <v>21300</v>
      </c>
      <c r="F37" s="58">
        <v>312065</v>
      </c>
      <c r="G37" s="58">
        <v>21300</v>
      </c>
      <c r="H37" s="58" t="s">
        <v>20</v>
      </c>
    </row>
    <row r="38" spans="1:8" ht="27.75" customHeight="1">
      <c r="A38" s="61">
        <v>852</v>
      </c>
      <c r="B38" s="61"/>
      <c r="C38" s="64" t="s">
        <v>174</v>
      </c>
      <c r="D38" s="63">
        <v>4086375</v>
      </c>
      <c r="E38" s="63">
        <v>20300</v>
      </c>
      <c r="F38" s="63">
        <v>4106675</v>
      </c>
      <c r="G38" s="63">
        <v>4106675</v>
      </c>
      <c r="H38" s="62" t="s">
        <v>20</v>
      </c>
    </row>
    <row r="39" spans="1:8" ht="40.5" customHeight="1">
      <c r="A39" s="61"/>
      <c r="B39" s="60">
        <v>85214</v>
      </c>
      <c r="C39" s="59" t="s">
        <v>173</v>
      </c>
      <c r="D39" s="58">
        <v>163420</v>
      </c>
      <c r="E39" s="58">
        <v>20300</v>
      </c>
      <c r="F39" s="58">
        <v>183720</v>
      </c>
      <c r="G39" s="58">
        <v>20300</v>
      </c>
      <c r="H39" s="57" t="s">
        <v>20</v>
      </c>
    </row>
    <row r="40" spans="1:8" ht="27.75" customHeight="1">
      <c r="A40" s="61">
        <v>854</v>
      </c>
      <c r="B40" s="61"/>
      <c r="C40" s="64" t="s">
        <v>172</v>
      </c>
      <c r="D40" s="63">
        <v>294157</v>
      </c>
      <c r="E40" s="63">
        <v>3900</v>
      </c>
      <c r="F40" s="63">
        <v>298057</v>
      </c>
      <c r="G40" s="63">
        <v>298057</v>
      </c>
      <c r="H40" s="62" t="s">
        <v>20</v>
      </c>
    </row>
    <row r="41" spans="1:8" ht="24.75" customHeight="1">
      <c r="A41" s="61"/>
      <c r="B41" s="60">
        <v>85401</v>
      </c>
      <c r="C41" s="59" t="s">
        <v>171</v>
      </c>
      <c r="D41" s="58">
        <v>125084</v>
      </c>
      <c r="E41" s="58">
        <v>3900</v>
      </c>
      <c r="F41" s="58">
        <v>128984</v>
      </c>
      <c r="G41" s="58">
        <v>3900</v>
      </c>
      <c r="H41" s="57" t="s">
        <v>20</v>
      </c>
    </row>
    <row r="42" spans="1:8" ht="40.5" customHeight="1">
      <c r="A42" s="61">
        <v>900</v>
      </c>
      <c r="B42" s="61"/>
      <c r="C42" s="64" t="s">
        <v>44</v>
      </c>
      <c r="D42" s="63">
        <v>1247052</v>
      </c>
      <c r="E42" s="63" t="s">
        <v>170</v>
      </c>
      <c r="F42" s="63">
        <v>1131552</v>
      </c>
      <c r="G42" s="63">
        <v>1115052</v>
      </c>
      <c r="H42" s="62">
        <v>16500</v>
      </c>
    </row>
    <row r="43" spans="1:8" ht="27" customHeight="1">
      <c r="A43" s="61"/>
      <c r="B43" s="60">
        <v>90001</v>
      </c>
      <c r="C43" s="59" t="s">
        <v>169</v>
      </c>
      <c r="D43" s="58">
        <v>512000</v>
      </c>
      <c r="E43" s="58" t="s">
        <v>168</v>
      </c>
      <c r="F43" s="58">
        <v>512000</v>
      </c>
      <c r="G43" s="58" t="s">
        <v>20</v>
      </c>
      <c r="H43" s="58" t="s">
        <v>168</v>
      </c>
    </row>
    <row r="44" spans="1:8" ht="29.25" customHeight="1">
      <c r="A44" s="61"/>
      <c r="B44" s="60">
        <v>90004</v>
      </c>
      <c r="C44" s="59" t="s">
        <v>167</v>
      </c>
      <c r="D44" s="58">
        <v>86700</v>
      </c>
      <c r="E44" s="58">
        <v>44500</v>
      </c>
      <c r="F44" s="58">
        <v>131200</v>
      </c>
      <c r="G44" s="58">
        <v>44500</v>
      </c>
      <c r="H44" s="57" t="s">
        <v>20</v>
      </c>
    </row>
    <row r="45" spans="1:8" ht="25.5" customHeight="1">
      <c r="A45" s="61"/>
      <c r="B45" s="60">
        <v>90095</v>
      </c>
      <c r="C45" s="59" t="s">
        <v>166</v>
      </c>
      <c r="D45" s="58">
        <v>369752</v>
      </c>
      <c r="E45" s="58">
        <v>-160000</v>
      </c>
      <c r="F45" s="58">
        <v>209752</v>
      </c>
      <c r="G45" s="58">
        <v>-160000</v>
      </c>
      <c r="H45" s="57" t="s">
        <v>20</v>
      </c>
    </row>
    <row r="46" spans="1:8" ht="29.25" customHeight="1">
      <c r="A46" s="61">
        <v>921</v>
      </c>
      <c r="B46" s="61"/>
      <c r="C46" s="64" t="s">
        <v>165</v>
      </c>
      <c r="D46" s="63">
        <v>298886</v>
      </c>
      <c r="E46" s="63">
        <v>5000</v>
      </c>
      <c r="F46" s="63">
        <v>303886</v>
      </c>
      <c r="G46" s="63">
        <v>303886</v>
      </c>
      <c r="H46" s="62" t="s">
        <v>20</v>
      </c>
    </row>
    <row r="47" spans="1:8" ht="25.5" customHeight="1">
      <c r="A47" s="61"/>
      <c r="B47" s="60">
        <v>92105</v>
      </c>
      <c r="C47" s="59" t="s">
        <v>164</v>
      </c>
      <c r="D47" s="58">
        <v>90944</v>
      </c>
      <c r="E47" s="58">
        <v>5000</v>
      </c>
      <c r="F47" s="58">
        <v>95944</v>
      </c>
      <c r="G47" s="58">
        <v>5000</v>
      </c>
      <c r="H47" s="57" t="s">
        <v>20</v>
      </c>
    </row>
    <row r="48" spans="1:8" ht="25.5" customHeight="1">
      <c r="A48" s="61">
        <v>926</v>
      </c>
      <c r="B48" s="61"/>
      <c r="C48" s="64" t="s">
        <v>46</v>
      </c>
      <c r="D48" s="63">
        <v>877669</v>
      </c>
      <c r="E48" s="63">
        <v>922358</v>
      </c>
      <c r="F48" s="63">
        <v>1800027</v>
      </c>
      <c r="G48" s="63">
        <v>420907</v>
      </c>
      <c r="H48" s="62">
        <v>1379120</v>
      </c>
    </row>
    <row r="49" spans="1:8" ht="25.5" customHeight="1">
      <c r="A49" s="61"/>
      <c r="B49" s="60">
        <v>92601</v>
      </c>
      <c r="C49" s="59" t="s">
        <v>163</v>
      </c>
      <c r="D49" s="58">
        <v>805669</v>
      </c>
      <c r="E49" s="58">
        <v>922358</v>
      </c>
      <c r="F49" s="58">
        <v>1728027</v>
      </c>
      <c r="G49" s="58">
        <v>43238</v>
      </c>
      <c r="H49" s="57">
        <v>879120</v>
      </c>
    </row>
    <row r="50" spans="1:8" ht="32.25" customHeight="1">
      <c r="A50" s="56" t="s">
        <v>162</v>
      </c>
      <c r="B50" s="56"/>
      <c r="C50" s="56"/>
      <c r="D50" s="55">
        <v>24927992</v>
      </c>
      <c r="E50" s="55" t="s">
        <v>161</v>
      </c>
      <c r="F50" s="55">
        <v>26775001</v>
      </c>
      <c r="G50" s="55">
        <v>21415388</v>
      </c>
      <c r="H50" s="55">
        <v>5359613</v>
      </c>
    </row>
    <row r="51" spans="1:8" ht="66.75" customHeight="1">
      <c r="A51" s="54"/>
      <c r="B51" s="54"/>
      <c r="C51" s="54"/>
      <c r="D51" s="53"/>
      <c r="E51" s="53"/>
      <c r="F51" s="53"/>
      <c r="G51" s="53"/>
      <c r="H51" s="53"/>
    </row>
    <row r="52" spans="1:8" ht="18">
      <c r="A52" s="43" t="s">
        <v>160</v>
      </c>
      <c r="B52" s="43"/>
      <c r="C52" s="43"/>
      <c r="D52" s="43"/>
      <c r="E52" s="43"/>
      <c r="F52" s="43"/>
      <c r="G52" s="43"/>
      <c r="H52" s="43"/>
    </row>
    <row r="53" spans="1:8" ht="18">
      <c r="A53" s="28" t="s">
        <v>159</v>
      </c>
      <c r="B53" s="27"/>
      <c r="C53" s="27"/>
      <c r="D53" s="27"/>
      <c r="E53" s="27"/>
      <c r="F53" s="27"/>
      <c r="G53" s="27"/>
      <c r="H53" s="27"/>
    </row>
    <row r="54" spans="1:8" ht="19.5" customHeight="1">
      <c r="A54" s="44" t="s">
        <v>158</v>
      </c>
      <c r="B54" s="44"/>
      <c r="C54" s="44"/>
      <c r="D54" s="44"/>
      <c r="E54" s="44"/>
      <c r="F54" s="44"/>
      <c r="G54" s="44"/>
      <c r="H54" s="44"/>
    </row>
    <row r="55" spans="1:8" ht="15" customHeight="1">
      <c r="A55" s="29" t="s">
        <v>157</v>
      </c>
      <c r="B55" s="29"/>
      <c r="C55" s="29"/>
      <c r="D55" s="29"/>
      <c r="E55" s="29"/>
      <c r="F55" s="29"/>
      <c r="G55" s="29"/>
      <c r="H55" s="29"/>
    </row>
    <row r="56" spans="1:8" ht="19.5" customHeight="1">
      <c r="A56" s="29" t="s">
        <v>156</v>
      </c>
      <c r="B56" s="27"/>
      <c r="C56" s="27"/>
      <c r="D56" s="27"/>
      <c r="E56" s="27"/>
      <c r="F56" s="27"/>
      <c r="G56" s="27"/>
      <c r="H56" s="27"/>
    </row>
    <row r="57" spans="1:8" ht="14.25" customHeight="1">
      <c r="A57" s="29" t="s">
        <v>155</v>
      </c>
      <c r="B57" s="27"/>
      <c r="C57" s="27"/>
      <c r="D57" s="27"/>
      <c r="E57" s="27"/>
      <c r="F57" s="27"/>
      <c r="G57" s="27"/>
      <c r="H57" s="27"/>
    </row>
    <row r="58" spans="1:8" ht="24" customHeight="1">
      <c r="A58" s="29" t="s">
        <v>154</v>
      </c>
      <c r="B58" s="27"/>
      <c r="C58" s="27"/>
      <c r="D58" s="27"/>
      <c r="E58" s="27"/>
      <c r="F58" s="27"/>
      <c r="G58" s="27"/>
      <c r="H58" s="27"/>
    </row>
    <row r="59" spans="1:8" ht="14.25" customHeight="1">
      <c r="A59" s="29" t="s">
        <v>153</v>
      </c>
      <c r="B59" s="27"/>
      <c r="C59" s="27"/>
      <c r="D59" s="27"/>
      <c r="E59" s="27"/>
      <c r="F59" s="27"/>
      <c r="G59" s="27"/>
      <c r="H59" s="27"/>
    </row>
    <row r="60" spans="1:10" ht="24.75" customHeight="1">
      <c r="A60" s="52" t="s">
        <v>152</v>
      </c>
      <c r="B60" s="28"/>
      <c r="C60" s="28"/>
      <c r="D60" s="28"/>
      <c r="E60" s="28"/>
      <c r="F60" s="28"/>
      <c r="G60" s="28"/>
      <c r="H60" s="28"/>
      <c r="I60" s="2"/>
      <c r="J60" s="2"/>
    </row>
    <row r="61" spans="1:10" ht="16.5" customHeight="1">
      <c r="A61" s="30" t="s">
        <v>151</v>
      </c>
      <c r="B61" s="30"/>
      <c r="C61" s="30"/>
      <c r="D61" s="30"/>
      <c r="E61" s="46"/>
      <c r="F61" s="46"/>
      <c r="G61" s="46"/>
      <c r="H61" s="46"/>
      <c r="I61" s="2"/>
      <c r="J61" s="2"/>
    </row>
    <row r="62" spans="1:8" ht="28.5" customHeight="1">
      <c r="A62" s="28" t="s">
        <v>54</v>
      </c>
      <c r="B62" s="51"/>
      <c r="C62" s="51"/>
      <c r="D62" s="51"/>
      <c r="E62" s="51"/>
      <c r="F62" s="51"/>
      <c r="G62" s="51"/>
      <c r="H62" s="51"/>
    </row>
    <row r="63" spans="1:8" ht="18" customHeight="1">
      <c r="A63" s="45" t="s">
        <v>150</v>
      </c>
      <c r="B63" s="45"/>
      <c r="C63" s="45"/>
      <c r="D63" s="45"/>
      <c r="E63" s="45"/>
      <c r="F63" s="45"/>
      <c r="G63" s="45"/>
      <c r="H63" s="45"/>
    </row>
    <row r="64" spans="1:8" ht="18" customHeight="1">
      <c r="A64" s="30" t="s">
        <v>149</v>
      </c>
      <c r="B64" s="30"/>
      <c r="C64" s="30"/>
      <c r="D64" s="30"/>
      <c r="E64" s="30"/>
      <c r="F64" s="30"/>
      <c r="G64" s="30"/>
      <c r="H64" s="30"/>
    </row>
    <row r="65" spans="1:8" ht="18" customHeight="1">
      <c r="A65" s="30" t="s">
        <v>148</v>
      </c>
      <c r="B65" s="30"/>
      <c r="C65" s="30"/>
      <c r="D65" s="30"/>
      <c r="E65" s="30"/>
      <c r="F65" s="30"/>
      <c r="G65" s="30"/>
      <c r="H65" s="30"/>
    </row>
    <row r="66" spans="1:8" ht="24" customHeight="1">
      <c r="A66" s="28" t="s">
        <v>147</v>
      </c>
      <c r="B66" s="30"/>
      <c r="C66" s="30"/>
      <c r="D66" s="30"/>
      <c r="E66" s="30"/>
      <c r="F66" s="30"/>
      <c r="G66" s="30"/>
      <c r="H66" s="30"/>
    </row>
    <row r="67" spans="1:8" ht="18" customHeight="1">
      <c r="A67" s="30" t="s">
        <v>146</v>
      </c>
      <c r="B67" s="30"/>
      <c r="C67" s="30"/>
      <c r="D67" s="30"/>
      <c r="E67" s="30"/>
      <c r="F67" s="30"/>
      <c r="G67" s="30"/>
      <c r="H67" s="30"/>
    </row>
    <row r="68" spans="1:8" ht="21" customHeight="1">
      <c r="A68" s="30" t="s">
        <v>145</v>
      </c>
      <c r="B68" s="30"/>
      <c r="C68" s="30"/>
      <c r="D68" s="30"/>
      <c r="E68" s="30"/>
      <c r="F68" s="30"/>
      <c r="G68" s="30"/>
      <c r="H68" s="30"/>
    </row>
    <row r="69" spans="1:8" ht="15.75" customHeight="1">
      <c r="A69" s="30" t="s">
        <v>144</v>
      </c>
      <c r="B69" s="30"/>
      <c r="C69" s="30"/>
      <c r="D69" s="30"/>
      <c r="E69" s="30"/>
      <c r="F69" s="30"/>
      <c r="G69" s="30"/>
      <c r="H69" s="30"/>
    </row>
    <row r="70" spans="1:8" ht="24" customHeight="1">
      <c r="A70" s="28" t="s">
        <v>143</v>
      </c>
      <c r="B70" s="28"/>
      <c r="C70" s="28"/>
      <c r="D70" s="28"/>
      <c r="E70" s="28"/>
      <c r="F70" s="28"/>
      <c r="G70" s="28"/>
      <c r="H70" s="28"/>
    </row>
    <row r="71" spans="1:8" ht="14.25" customHeight="1">
      <c r="A71" s="48" t="s">
        <v>142</v>
      </c>
      <c r="B71" s="48"/>
      <c r="C71" s="48"/>
      <c r="D71" s="48"/>
      <c r="E71" s="48"/>
      <c r="F71" s="48"/>
      <c r="G71" s="48"/>
      <c r="H71" s="48"/>
    </row>
    <row r="72" spans="1:8" ht="18" customHeight="1">
      <c r="A72" s="28" t="s">
        <v>141</v>
      </c>
      <c r="B72" s="50"/>
      <c r="C72" s="50"/>
      <c r="D72" s="50"/>
      <c r="E72" s="50"/>
      <c r="F72" s="50"/>
      <c r="G72" s="50"/>
      <c r="H72" s="50"/>
    </row>
    <row r="73" spans="1:8" ht="14.25" customHeight="1">
      <c r="A73" s="48" t="s">
        <v>140</v>
      </c>
      <c r="B73" s="48"/>
      <c r="C73" s="48"/>
      <c r="D73" s="48"/>
      <c r="E73" s="48"/>
      <c r="F73" s="48"/>
      <c r="G73" s="48"/>
      <c r="H73" s="48"/>
    </row>
    <row r="74" spans="1:8" ht="21.75" customHeight="1">
      <c r="A74" s="28" t="s">
        <v>62</v>
      </c>
      <c r="B74" s="46"/>
      <c r="C74" s="46"/>
      <c r="D74" s="46"/>
      <c r="E74" s="46"/>
      <c r="F74" s="46"/>
      <c r="G74" s="46"/>
      <c r="H74" s="46"/>
    </row>
    <row r="75" spans="1:8" ht="15.75" customHeight="1">
      <c r="A75" s="48" t="s">
        <v>139</v>
      </c>
      <c r="B75" s="48"/>
      <c r="C75" s="48"/>
      <c r="D75" s="48"/>
      <c r="E75" s="48"/>
      <c r="F75" s="48"/>
      <c r="G75" s="48"/>
      <c r="H75" s="48"/>
    </row>
    <row r="76" spans="1:8" ht="38.25" customHeight="1">
      <c r="A76" s="48" t="s">
        <v>138</v>
      </c>
      <c r="B76" s="48"/>
      <c r="C76" s="48"/>
      <c r="D76" s="48"/>
      <c r="E76" s="48"/>
      <c r="F76" s="48"/>
      <c r="G76" s="48"/>
      <c r="H76" s="48"/>
    </row>
    <row r="77" spans="1:8" ht="26.25" customHeight="1">
      <c r="A77" s="28" t="s">
        <v>67</v>
      </c>
      <c r="B77" s="28"/>
      <c r="C77" s="28"/>
      <c r="D77" s="28"/>
      <c r="E77" s="28"/>
      <c r="F77" s="28"/>
      <c r="G77" s="28"/>
      <c r="H77" s="28"/>
    </row>
    <row r="78" spans="1:8" ht="14.25" customHeight="1">
      <c r="A78" s="45" t="s">
        <v>137</v>
      </c>
      <c r="B78" s="45"/>
      <c r="C78" s="45"/>
      <c r="D78" s="45"/>
      <c r="E78" s="45"/>
      <c r="F78" s="45"/>
      <c r="G78" s="45"/>
      <c r="H78" s="45"/>
    </row>
    <row r="79" spans="1:8" ht="14.25" customHeight="1">
      <c r="A79" s="30" t="s">
        <v>136</v>
      </c>
      <c r="B79" s="30"/>
      <c r="C79" s="30"/>
      <c r="D79" s="30"/>
      <c r="E79" s="30"/>
      <c r="F79" s="30"/>
      <c r="G79" s="30"/>
      <c r="H79" s="30"/>
    </row>
    <row r="80" spans="1:8" ht="19.5" customHeight="1">
      <c r="A80" s="28" t="s">
        <v>135</v>
      </c>
      <c r="B80" s="30"/>
      <c r="C80" s="30"/>
      <c r="D80" s="30"/>
      <c r="E80" s="30"/>
      <c r="F80" s="30"/>
      <c r="G80" s="30"/>
      <c r="H80" s="30"/>
    </row>
    <row r="81" spans="1:8" ht="14.25" customHeight="1">
      <c r="A81" s="30" t="s">
        <v>134</v>
      </c>
      <c r="B81" s="30"/>
      <c r="C81" s="30"/>
      <c r="D81" s="30"/>
      <c r="E81" s="30"/>
      <c r="F81" s="30"/>
      <c r="G81" s="30"/>
      <c r="H81" s="30"/>
    </row>
    <row r="82" spans="1:8" ht="23.25" customHeight="1">
      <c r="A82" s="28" t="s">
        <v>133</v>
      </c>
      <c r="B82" s="28"/>
      <c r="C82" s="28"/>
      <c r="D82" s="28"/>
      <c r="E82" s="28"/>
      <c r="F82" s="28"/>
      <c r="G82" s="28"/>
      <c r="H82" s="28"/>
    </row>
    <row r="83" spans="1:8" ht="16.5" customHeight="1">
      <c r="A83" s="49" t="s">
        <v>132</v>
      </c>
      <c r="B83" s="49"/>
      <c r="C83" s="49"/>
      <c r="D83" s="49"/>
      <c r="E83" s="49"/>
      <c r="F83" s="49"/>
      <c r="G83" s="49"/>
      <c r="H83" s="49"/>
    </row>
    <row r="84" spans="1:8" ht="19.5" customHeight="1">
      <c r="A84" s="28" t="s">
        <v>131</v>
      </c>
      <c r="B84" s="28"/>
      <c r="C84" s="28"/>
      <c r="D84" s="28"/>
      <c r="E84" s="28"/>
      <c r="F84" s="28"/>
      <c r="G84" s="28"/>
      <c r="H84" s="28"/>
    </row>
    <row r="85" spans="1:8" ht="15" customHeight="1">
      <c r="A85" s="30" t="s">
        <v>130</v>
      </c>
      <c r="B85" s="28"/>
      <c r="C85" s="28"/>
      <c r="D85" s="28"/>
      <c r="E85" s="28"/>
      <c r="F85" s="28"/>
      <c r="G85" s="28"/>
      <c r="H85" s="28"/>
    </row>
    <row r="86" spans="1:8" ht="21.75" customHeight="1">
      <c r="A86" s="28" t="s">
        <v>77</v>
      </c>
      <c r="B86" s="28"/>
      <c r="C86" s="28"/>
      <c r="D86" s="28"/>
      <c r="E86" s="28"/>
      <c r="F86" s="28"/>
      <c r="G86" s="28"/>
      <c r="H86" s="28"/>
    </row>
    <row r="87" spans="1:8" ht="15.75" customHeight="1">
      <c r="A87" s="30" t="s">
        <v>129</v>
      </c>
      <c r="B87" s="28"/>
      <c r="C87" s="28"/>
      <c r="D87" s="28"/>
      <c r="E87" s="28"/>
      <c r="F87" s="28"/>
      <c r="G87" s="28"/>
      <c r="H87" s="28"/>
    </row>
    <row r="88" spans="1:8" ht="15.75" customHeight="1">
      <c r="A88" s="30" t="s">
        <v>128</v>
      </c>
      <c r="B88" s="28"/>
      <c r="C88" s="28"/>
      <c r="D88" s="28"/>
      <c r="E88" s="28"/>
      <c r="F88" s="28"/>
      <c r="G88" s="28"/>
      <c r="H88" s="28"/>
    </row>
    <row r="89" spans="1:8" ht="18.75" customHeight="1">
      <c r="A89" s="30" t="s">
        <v>127</v>
      </c>
      <c r="B89" s="28"/>
      <c r="C89" s="28"/>
      <c r="D89" s="28"/>
      <c r="E89" s="28"/>
      <c r="F89" s="28"/>
      <c r="G89" s="28"/>
      <c r="H89" s="28"/>
    </row>
    <row r="90" spans="1:8" ht="22.5" customHeight="1">
      <c r="A90" s="30" t="s">
        <v>126</v>
      </c>
      <c r="B90" s="28"/>
      <c r="C90" s="28"/>
      <c r="D90" s="28"/>
      <c r="E90" s="28"/>
      <c r="F90" s="28"/>
      <c r="G90" s="28"/>
      <c r="H90" s="28"/>
    </row>
    <row r="91" spans="1:8" ht="22.5" customHeight="1">
      <c r="A91" s="30" t="s">
        <v>125</v>
      </c>
      <c r="B91" s="28"/>
      <c r="C91" s="28"/>
      <c r="D91" s="28"/>
      <c r="E91" s="28"/>
      <c r="F91" s="28"/>
      <c r="G91" s="28"/>
      <c r="H91" s="28"/>
    </row>
    <row r="92" spans="1:8" ht="14.25" customHeight="1">
      <c r="A92" s="30" t="s">
        <v>124</v>
      </c>
      <c r="B92" s="28"/>
      <c r="C92" s="28"/>
      <c r="D92" s="28"/>
      <c r="E92" s="28"/>
      <c r="F92" s="28"/>
      <c r="G92" s="28"/>
      <c r="H92" s="28"/>
    </row>
    <row r="93" spans="1:8" ht="39" customHeight="1">
      <c r="A93" s="48" t="s">
        <v>123</v>
      </c>
      <c r="B93" s="48"/>
      <c r="C93" s="48"/>
      <c r="D93" s="48"/>
      <c r="E93" s="48"/>
      <c r="F93" s="48"/>
      <c r="G93" s="48"/>
      <c r="H93" s="48"/>
    </row>
    <row r="94" spans="1:8" ht="9" customHeight="1">
      <c r="A94" s="45"/>
      <c r="B94" s="45"/>
      <c r="C94" s="45"/>
      <c r="D94" s="45"/>
      <c r="E94" s="45"/>
      <c r="F94" s="45"/>
      <c r="G94" s="45"/>
      <c r="H94" s="45"/>
    </row>
    <row r="95" spans="1:8" ht="14.25" customHeight="1">
      <c r="A95" s="28" t="s">
        <v>122</v>
      </c>
      <c r="B95" s="28"/>
      <c r="C95" s="28"/>
      <c r="D95" s="28"/>
      <c r="E95" s="28"/>
      <c r="F95" s="28"/>
      <c r="G95" s="28"/>
      <c r="H95" s="28"/>
    </row>
    <row r="96" spans="1:8" ht="14.25" customHeight="1">
      <c r="A96" s="30" t="s">
        <v>121</v>
      </c>
      <c r="B96" s="28"/>
      <c r="C96" s="28"/>
      <c r="D96" s="28"/>
      <c r="E96" s="28"/>
      <c r="F96" s="28"/>
      <c r="G96" s="28"/>
      <c r="H96" s="28"/>
    </row>
    <row r="97" spans="1:8" ht="11.25" customHeight="1">
      <c r="A97" s="28" t="s">
        <v>79</v>
      </c>
      <c r="B97" s="28"/>
      <c r="C97" s="28"/>
      <c r="D97" s="28"/>
      <c r="E97" s="28"/>
      <c r="F97" s="28"/>
      <c r="G97" s="28"/>
      <c r="H97" s="28"/>
    </row>
    <row r="98" spans="1:8" ht="15.75" customHeight="1">
      <c r="A98" s="30" t="s">
        <v>112</v>
      </c>
      <c r="B98" s="28"/>
      <c r="C98" s="28"/>
      <c r="D98" s="28"/>
      <c r="E98" s="28"/>
      <c r="F98" s="28"/>
      <c r="G98" s="28"/>
      <c r="H98" s="28"/>
    </row>
    <row r="99" spans="1:8" ht="18.75" customHeight="1">
      <c r="A99" s="28" t="s">
        <v>120</v>
      </c>
      <c r="B99" s="28"/>
      <c r="C99" s="28"/>
      <c r="D99" s="28"/>
      <c r="E99" s="28"/>
      <c r="F99" s="28"/>
      <c r="G99" s="28"/>
      <c r="H99" s="28"/>
    </row>
    <row r="100" spans="1:8" ht="15.75" customHeight="1">
      <c r="A100" s="30" t="s">
        <v>119</v>
      </c>
      <c r="B100" s="28"/>
      <c r="C100" s="28"/>
      <c r="D100" s="28"/>
      <c r="E100" s="28"/>
      <c r="F100" s="28"/>
      <c r="G100" s="28"/>
      <c r="H100" s="28"/>
    </row>
    <row r="101" spans="1:8" ht="12.75" customHeight="1">
      <c r="A101" s="28" t="s">
        <v>82</v>
      </c>
      <c r="B101" s="28"/>
      <c r="C101" s="28"/>
      <c r="D101" s="28"/>
      <c r="E101" s="28"/>
      <c r="F101" s="28"/>
      <c r="G101" s="28"/>
      <c r="H101" s="28"/>
    </row>
    <row r="102" spans="1:8" ht="15.75" customHeight="1">
      <c r="A102" s="30" t="s">
        <v>118</v>
      </c>
      <c r="B102" s="28"/>
      <c r="C102" s="28"/>
      <c r="D102" s="28"/>
      <c r="E102" s="28"/>
      <c r="F102" s="28"/>
      <c r="G102" s="28"/>
      <c r="H102" s="28"/>
    </row>
    <row r="103" spans="1:8" ht="22.5" customHeight="1">
      <c r="A103" s="28" t="s">
        <v>117</v>
      </c>
      <c r="B103" s="28"/>
      <c r="C103" s="28"/>
      <c r="D103" s="28"/>
      <c r="E103" s="28"/>
      <c r="F103" s="28"/>
      <c r="G103" s="28"/>
      <c r="H103" s="28"/>
    </row>
    <row r="104" spans="1:8" ht="16.5" customHeight="1">
      <c r="A104" s="30" t="s">
        <v>116</v>
      </c>
      <c r="B104" s="28"/>
      <c r="C104" s="28"/>
      <c r="D104" s="28"/>
      <c r="E104" s="28"/>
      <c r="F104" s="28"/>
      <c r="G104" s="28"/>
      <c r="H104" s="28"/>
    </row>
    <row r="105" spans="1:8" ht="24.75" customHeight="1">
      <c r="A105" s="28" t="s">
        <v>115</v>
      </c>
      <c r="B105" s="28"/>
      <c r="C105" s="28"/>
      <c r="D105" s="28"/>
      <c r="E105" s="28"/>
      <c r="F105" s="28"/>
      <c r="G105" s="28"/>
      <c r="H105" s="28"/>
    </row>
    <row r="106" spans="1:8" ht="16.5" customHeight="1">
      <c r="A106" s="30" t="s">
        <v>114</v>
      </c>
      <c r="B106" s="28"/>
      <c r="C106" s="28"/>
      <c r="D106" s="28"/>
      <c r="E106" s="28"/>
      <c r="F106" s="28"/>
      <c r="G106" s="28"/>
      <c r="H106" s="28"/>
    </row>
    <row r="107" spans="1:8" ht="22.5" customHeight="1">
      <c r="A107" s="28" t="s">
        <v>113</v>
      </c>
      <c r="B107" s="28"/>
      <c r="C107" s="28"/>
      <c r="D107" s="28"/>
      <c r="E107" s="28"/>
      <c r="F107" s="28"/>
      <c r="G107" s="28"/>
      <c r="H107" s="28"/>
    </row>
    <row r="108" spans="1:8" ht="16.5" customHeight="1">
      <c r="A108" s="30" t="s">
        <v>112</v>
      </c>
      <c r="B108" s="28"/>
      <c r="C108" s="28"/>
      <c r="D108" s="28"/>
      <c r="E108" s="28"/>
      <c r="F108" s="28"/>
      <c r="G108" s="28"/>
      <c r="H108" s="28"/>
    </row>
    <row r="109" spans="1:8" ht="21.75" customHeight="1">
      <c r="A109" s="28" t="s">
        <v>111</v>
      </c>
      <c r="B109" s="28"/>
      <c r="C109" s="28"/>
      <c r="D109" s="28"/>
      <c r="E109" s="28"/>
      <c r="F109" s="28"/>
      <c r="G109" s="28"/>
      <c r="H109" s="28"/>
    </row>
    <row r="110" spans="1:8" ht="16.5" customHeight="1">
      <c r="A110" s="30" t="s">
        <v>110</v>
      </c>
      <c r="B110" s="28"/>
      <c r="C110" s="28"/>
      <c r="D110" s="28"/>
      <c r="E110" s="28"/>
      <c r="F110" s="28"/>
      <c r="G110" s="28"/>
      <c r="H110" s="28"/>
    </row>
    <row r="111" spans="1:8" ht="14.25" customHeight="1">
      <c r="A111" s="30" t="s">
        <v>109</v>
      </c>
      <c r="B111" s="28"/>
      <c r="C111" s="28"/>
      <c r="D111" s="28"/>
      <c r="E111" s="28"/>
      <c r="F111" s="28"/>
      <c r="G111" s="28"/>
      <c r="H111" s="28"/>
    </row>
    <row r="112" spans="1:8" ht="16.5" customHeight="1">
      <c r="A112" s="30" t="s">
        <v>108</v>
      </c>
      <c r="B112" s="28"/>
      <c r="C112" s="28"/>
      <c r="D112" s="28"/>
      <c r="E112" s="28"/>
      <c r="F112" s="28"/>
      <c r="G112" s="28"/>
      <c r="H112" s="28"/>
    </row>
    <row r="113" spans="1:8" ht="15" customHeight="1">
      <c r="A113" s="28" t="s">
        <v>107</v>
      </c>
      <c r="B113" s="28"/>
      <c r="C113" s="28"/>
      <c r="D113" s="28"/>
      <c r="E113" s="28"/>
      <c r="F113" s="28"/>
      <c r="G113" s="28"/>
      <c r="H113" s="28"/>
    </row>
    <row r="114" spans="1:8" ht="16.5" customHeight="1">
      <c r="A114" s="30" t="s">
        <v>106</v>
      </c>
      <c r="B114" s="28"/>
      <c r="C114" s="28"/>
      <c r="D114" s="28"/>
      <c r="E114" s="28"/>
      <c r="F114" s="28"/>
      <c r="G114" s="28"/>
      <c r="H114" s="28"/>
    </row>
    <row r="115" spans="1:8" ht="15.75" customHeight="1">
      <c r="A115" s="28" t="s">
        <v>86</v>
      </c>
      <c r="B115" s="28"/>
      <c r="C115" s="28"/>
      <c r="D115" s="28"/>
      <c r="E115" s="28"/>
      <c r="F115" s="28"/>
      <c r="G115" s="28"/>
      <c r="H115" s="28"/>
    </row>
    <row r="116" spans="1:8" ht="15" customHeight="1">
      <c r="A116" s="45" t="s">
        <v>105</v>
      </c>
      <c r="B116" s="45"/>
      <c r="C116" s="45"/>
      <c r="D116" s="45"/>
      <c r="E116" s="45"/>
      <c r="F116" s="45"/>
      <c r="G116" s="45"/>
      <c r="H116" s="45"/>
    </row>
    <row r="117" spans="1:8" ht="19.5" customHeight="1">
      <c r="A117" s="28" t="s">
        <v>104</v>
      </c>
      <c r="B117" s="28"/>
      <c r="C117" s="28"/>
      <c r="D117" s="28"/>
      <c r="E117" s="28"/>
      <c r="F117" s="28"/>
      <c r="G117" s="28"/>
      <c r="H117" s="28"/>
    </row>
    <row r="118" spans="1:8" ht="18" customHeight="1">
      <c r="A118" s="30" t="s">
        <v>103</v>
      </c>
      <c r="B118" s="30"/>
      <c r="C118" s="30"/>
      <c r="D118" s="30"/>
      <c r="E118" s="30"/>
      <c r="F118" s="28"/>
      <c r="G118" s="28"/>
      <c r="H118" s="28"/>
    </row>
    <row r="119" spans="1:8" ht="18.75" customHeight="1">
      <c r="A119" s="28" t="s">
        <v>88</v>
      </c>
      <c r="B119" s="28"/>
      <c r="C119" s="28"/>
      <c r="D119" s="28"/>
      <c r="E119" s="28"/>
      <c r="F119" s="28"/>
      <c r="G119" s="28"/>
      <c r="H119" s="28"/>
    </row>
    <row r="120" spans="1:8" ht="16.5" customHeight="1">
      <c r="A120" s="30" t="s">
        <v>102</v>
      </c>
      <c r="B120" s="28"/>
      <c r="C120" s="28"/>
      <c r="D120" s="28"/>
      <c r="E120" s="28"/>
      <c r="F120" s="28"/>
      <c r="G120" s="28"/>
      <c r="H120" s="28"/>
    </row>
    <row r="121" spans="1:8" ht="18" customHeight="1">
      <c r="A121" s="30" t="s">
        <v>101</v>
      </c>
      <c r="B121" s="28"/>
      <c r="C121" s="28"/>
      <c r="D121" s="28"/>
      <c r="E121" s="28"/>
      <c r="F121" s="28"/>
      <c r="G121" s="28"/>
      <c r="H121" s="28"/>
    </row>
    <row r="122" spans="1:8" ht="15.75" customHeight="1">
      <c r="A122" s="30" t="s">
        <v>100</v>
      </c>
      <c r="B122" s="28"/>
      <c r="C122" s="28"/>
      <c r="D122" s="28"/>
      <c r="E122" s="28"/>
      <c r="F122" s="28"/>
      <c r="G122" s="28"/>
      <c r="H122" s="28"/>
    </row>
    <row r="123" spans="1:8" ht="15.75" customHeight="1">
      <c r="A123" s="47" t="s">
        <v>99</v>
      </c>
      <c r="B123" s="28"/>
      <c r="C123" s="28"/>
      <c r="D123" s="28"/>
      <c r="E123" s="28"/>
      <c r="F123" s="28"/>
      <c r="G123" s="28"/>
      <c r="H123" s="28"/>
    </row>
    <row r="124" spans="1:8" ht="15.75" customHeight="1">
      <c r="A124" s="47" t="s">
        <v>98</v>
      </c>
      <c r="B124" s="28"/>
      <c r="C124" s="28"/>
      <c r="D124" s="28"/>
      <c r="E124" s="28"/>
      <c r="F124" s="28"/>
      <c r="G124" s="28"/>
      <c r="H124" s="28"/>
    </row>
    <row r="125" spans="1:8" ht="15.75" customHeight="1">
      <c r="A125" s="30" t="s">
        <v>97</v>
      </c>
      <c r="B125" s="28"/>
      <c r="C125" s="28"/>
      <c r="D125" s="28"/>
      <c r="E125" s="28"/>
      <c r="F125" s="28"/>
      <c r="G125" s="28"/>
      <c r="H125" s="28"/>
    </row>
    <row r="126" spans="1:8" ht="15.75" customHeight="1">
      <c r="A126" s="30" t="s">
        <v>96</v>
      </c>
      <c r="B126" s="28"/>
      <c r="C126" s="28"/>
      <c r="D126" s="28"/>
      <c r="E126" s="28"/>
      <c r="F126" s="28"/>
      <c r="G126" s="28"/>
      <c r="H126" s="28"/>
    </row>
    <row r="127" spans="1:8" ht="15.75" customHeight="1">
      <c r="A127" s="30" t="s">
        <v>95</v>
      </c>
      <c r="B127" s="28"/>
      <c r="C127" s="28"/>
      <c r="D127" s="28"/>
      <c r="E127" s="28"/>
      <c r="F127" s="28"/>
      <c r="G127" s="28"/>
      <c r="H127" s="28"/>
    </row>
    <row r="128" spans="1:8" ht="16.5" customHeight="1">
      <c r="A128" s="30" t="s">
        <v>94</v>
      </c>
      <c r="B128" s="46"/>
      <c r="C128" s="46"/>
      <c r="D128" s="46"/>
      <c r="E128" s="46"/>
      <c r="F128" s="46"/>
      <c r="G128" s="46"/>
      <c r="H128" s="46"/>
    </row>
    <row r="129" spans="6:8" ht="12.75">
      <c r="F129" s="35" t="s">
        <v>92</v>
      </c>
      <c r="G129" s="35"/>
      <c r="H129" s="35"/>
    </row>
    <row r="130" spans="6:8" ht="12.75">
      <c r="F130" s="35" t="s">
        <v>2</v>
      </c>
      <c r="G130" s="35"/>
      <c r="H130" s="35"/>
    </row>
    <row r="131" spans="6:8" ht="8.25" customHeight="1">
      <c r="F131" s="34"/>
      <c r="G131" s="34"/>
      <c r="H131" s="34"/>
    </row>
    <row r="132" spans="6:8" ht="12.75">
      <c r="F132" s="35" t="s">
        <v>93</v>
      </c>
      <c r="G132" s="35"/>
      <c r="H132" s="35"/>
    </row>
  </sheetData>
  <sheetProtection selectLockedCells="1" selectUnlockedCells="1"/>
  <mergeCells count="27">
    <mergeCell ref="E1:I1"/>
    <mergeCell ref="E2:I2"/>
    <mergeCell ref="E3:I3"/>
    <mergeCell ref="E4:I4"/>
    <mergeCell ref="A6:F6"/>
    <mergeCell ref="A7:A10"/>
    <mergeCell ref="B7:B10"/>
    <mergeCell ref="C7:C10"/>
    <mergeCell ref="D7:H7"/>
    <mergeCell ref="D8:F9"/>
    <mergeCell ref="A93:H93"/>
    <mergeCell ref="G8:H8"/>
    <mergeCell ref="A50:C50"/>
    <mergeCell ref="A52:H52"/>
    <mergeCell ref="A54:H54"/>
    <mergeCell ref="A63:H63"/>
    <mergeCell ref="A71:H71"/>
    <mergeCell ref="A94:H94"/>
    <mergeCell ref="A116:H116"/>
    <mergeCell ref="F129:H129"/>
    <mergeCell ref="F130:H130"/>
    <mergeCell ref="F132:H132"/>
    <mergeCell ref="A73:H73"/>
    <mergeCell ref="A75:H75"/>
    <mergeCell ref="A76:H76"/>
    <mergeCell ref="A78:H78"/>
    <mergeCell ref="A83:H83"/>
  </mergeCells>
  <printOptions/>
  <pageMargins left="0.75" right="0.4041666666666667" top="0.2923611111111111" bottom="0.23472222222222222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.421875" style="33" customWidth="1"/>
    <col min="2" max="2" width="5.140625" style="33" customWidth="1"/>
    <col min="3" max="3" width="9.8515625" style="33" customWidth="1"/>
    <col min="4" max="4" width="15.28125" style="33" customWidth="1"/>
    <col min="5" max="5" width="10.7109375" style="33" customWidth="1"/>
    <col min="6" max="6" width="14.140625" style="33" customWidth="1"/>
    <col min="7" max="7" width="13.421875" style="33" customWidth="1"/>
    <col min="8" max="8" width="12.00390625" style="33" customWidth="1"/>
    <col min="9" max="9" width="11.8515625" style="33" customWidth="1"/>
    <col min="10" max="10" width="9.140625" style="33" customWidth="1"/>
    <col min="11" max="11" width="10.8515625" style="0" customWidth="1"/>
    <col min="12" max="12" width="6.57421875" style="0" customWidth="1"/>
    <col min="13" max="13" width="7.140625" style="0" customWidth="1"/>
    <col min="14" max="14" width="9.00390625" style="0" customWidth="1"/>
  </cols>
  <sheetData>
    <row r="1" spans="1:14" ht="12.75" customHeight="1">
      <c r="A1" s="105" t="s">
        <v>238</v>
      </c>
      <c r="B1" s="104"/>
      <c r="C1" s="104"/>
      <c r="D1" s="104"/>
      <c r="E1" s="104"/>
      <c r="F1" s="104"/>
      <c r="G1" s="104"/>
      <c r="H1" s="36" t="s">
        <v>237</v>
      </c>
      <c r="I1" s="36"/>
      <c r="J1" s="36"/>
      <c r="K1" s="36"/>
      <c r="L1" s="36"/>
      <c r="M1" s="29"/>
      <c r="N1" s="29"/>
    </row>
    <row r="2" spans="1:14" ht="13.5" customHeight="1">
      <c r="A2" s="105"/>
      <c r="B2" s="104"/>
      <c r="C2" s="104"/>
      <c r="D2" s="104"/>
      <c r="E2" s="104"/>
      <c r="F2" s="104"/>
      <c r="G2" s="104"/>
      <c r="H2" s="36" t="s">
        <v>236</v>
      </c>
      <c r="I2" s="36"/>
      <c r="J2" s="36"/>
      <c r="K2" s="36"/>
      <c r="L2" s="36"/>
      <c r="M2" s="2"/>
      <c r="N2" s="2"/>
    </row>
    <row r="3" spans="1:14" ht="15" customHeight="1">
      <c r="A3" s="105"/>
      <c r="B3" s="104"/>
      <c r="C3" s="104"/>
      <c r="D3" s="104"/>
      <c r="E3" s="104"/>
      <c r="F3" s="104"/>
      <c r="G3" s="104"/>
      <c r="H3" s="35" t="s">
        <v>3</v>
      </c>
      <c r="I3" s="35"/>
      <c r="J3" s="35"/>
      <c r="K3" s="35"/>
      <c r="L3" s="35"/>
      <c r="M3" s="102"/>
      <c r="N3" s="102"/>
    </row>
    <row r="4" spans="1:14" ht="17.25" customHeight="1">
      <c r="A4" s="103"/>
      <c r="B4" s="103"/>
      <c r="C4" s="103"/>
      <c r="D4" s="103"/>
      <c r="E4" s="103"/>
      <c r="F4" s="103"/>
      <c r="G4" s="103"/>
      <c r="H4" s="37" t="s">
        <v>209</v>
      </c>
      <c r="I4" s="37"/>
      <c r="J4" s="37"/>
      <c r="K4" s="37"/>
      <c r="L4" s="37"/>
      <c r="M4" s="102"/>
      <c r="N4" s="102"/>
    </row>
    <row r="5" spans="1:10" ht="12.75">
      <c r="A5" s="101"/>
      <c r="B5" s="101"/>
      <c r="C5" s="101"/>
      <c r="D5" s="101"/>
      <c r="E5" s="101"/>
      <c r="F5" s="101"/>
      <c r="G5" s="100" t="s">
        <v>235</v>
      </c>
      <c r="I5" s="99"/>
      <c r="J5" s="98"/>
    </row>
    <row r="6" spans="1:14" s="83" customFormat="1" ht="20.25" customHeight="1">
      <c r="A6" s="97" t="s">
        <v>6</v>
      </c>
      <c r="B6" s="97" t="s">
        <v>207</v>
      </c>
      <c r="C6" s="97" t="s">
        <v>206</v>
      </c>
      <c r="D6" s="97" t="s">
        <v>9</v>
      </c>
      <c r="E6" s="97"/>
      <c r="F6" s="97"/>
      <c r="G6" s="97" t="s">
        <v>234</v>
      </c>
      <c r="H6" s="97" t="s">
        <v>12</v>
      </c>
      <c r="I6" s="97"/>
      <c r="J6" s="97" t="s">
        <v>233</v>
      </c>
      <c r="K6" s="97" t="s">
        <v>232</v>
      </c>
      <c r="L6" s="97" t="s">
        <v>231</v>
      </c>
      <c r="M6" s="97" t="s">
        <v>230</v>
      </c>
      <c r="N6" s="97" t="s">
        <v>229</v>
      </c>
    </row>
    <row r="7" spans="1:14" s="83" customFormat="1" ht="100.5" customHeight="1">
      <c r="A7" s="97"/>
      <c r="B7" s="97"/>
      <c r="C7" s="97"/>
      <c r="D7" s="97"/>
      <c r="E7" s="97"/>
      <c r="F7" s="97"/>
      <c r="G7" s="97"/>
      <c r="H7" s="96" t="s">
        <v>228</v>
      </c>
      <c r="I7" s="96" t="s">
        <v>227</v>
      </c>
      <c r="J7" s="97"/>
      <c r="K7" s="97"/>
      <c r="L7" s="97"/>
      <c r="M7" s="97"/>
      <c r="N7" s="97"/>
    </row>
    <row r="8" spans="1:14" s="83" customFormat="1" ht="18" customHeight="1">
      <c r="A8" s="96"/>
      <c r="B8" s="96"/>
      <c r="C8" s="96"/>
      <c r="D8" s="96" t="s">
        <v>16</v>
      </c>
      <c r="E8" s="96" t="s">
        <v>17</v>
      </c>
      <c r="F8" s="96" t="s">
        <v>226</v>
      </c>
      <c r="G8" s="96"/>
      <c r="H8" s="96"/>
      <c r="I8" s="96"/>
      <c r="J8" s="96"/>
      <c r="K8" s="96"/>
      <c r="L8" s="96"/>
      <c r="M8" s="96"/>
      <c r="N8" s="96"/>
    </row>
    <row r="9" spans="1:14" s="83" customFormat="1" ht="9.75" customHeight="1">
      <c r="A9" s="95">
        <v>1</v>
      </c>
      <c r="B9" s="95">
        <v>2</v>
      </c>
      <c r="C9" s="95">
        <v>3</v>
      </c>
      <c r="D9" s="95">
        <v>4</v>
      </c>
      <c r="E9" s="95">
        <v>5</v>
      </c>
      <c r="F9" s="95">
        <v>6</v>
      </c>
      <c r="G9" s="95">
        <v>7</v>
      </c>
      <c r="H9" s="95">
        <v>8</v>
      </c>
      <c r="I9" s="95">
        <v>9</v>
      </c>
      <c r="J9" s="95">
        <v>10</v>
      </c>
      <c r="K9" s="95">
        <v>11</v>
      </c>
      <c r="L9" s="95">
        <v>12</v>
      </c>
      <c r="M9" s="95">
        <v>13</v>
      </c>
      <c r="N9" s="95">
        <v>14</v>
      </c>
    </row>
    <row r="10" spans="1:14" s="83" customFormat="1" ht="24" customHeight="1">
      <c r="A10" s="88" t="s">
        <v>204</v>
      </c>
      <c r="B10" s="88"/>
      <c r="C10" s="89" t="s">
        <v>203</v>
      </c>
      <c r="D10" s="84">
        <v>410624</v>
      </c>
      <c r="E10" s="84">
        <v>1000</v>
      </c>
      <c r="F10" s="84">
        <v>411624</v>
      </c>
      <c r="G10" s="84">
        <v>411624</v>
      </c>
      <c r="H10" s="84">
        <v>6200</v>
      </c>
      <c r="I10" s="84">
        <v>405424</v>
      </c>
      <c r="J10" s="85" t="s">
        <v>20</v>
      </c>
      <c r="K10" s="85" t="s">
        <v>20</v>
      </c>
      <c r="L10" s="85" t="s">
        <v>20</v>
      </c>
      <c r="M10" s="85" t="s">
        <v>20</v>
      </c>
      <c r="N10" s="85" t="s">
        <v>20</v>
      </c>
    </row>
    <row r="11" spans="1:14" s="83" customFormat="1" ht="58.5" customHeight="1">
      <c r="A11" s="94"/>
      <c r="B11" s="87" t="s">
        <v>202</v>
      </c>
      <c r="C11" s="93" t="s">
        <v>201</v>
      </c>
      <c r="D11" s="85">
        <v>15234</v>
      </c>
      <c r="E11" s="85">
        <v>1000</v>
      </c>
      <c r="F11" s="85">
        <v>16234</v>
      </c>
      <c r="G11" s="85">
        <v>1000</v>
      </c>
      <c r="H11" s="85">
        <v>0</v>
      </c>
      <c r="I11" s="85">
        <v>1000</v>
      </c>
      <c r="J11" s="85" t="s">
        <v>20</v>
      </c>
      <c r="K11" s="85" t="s">
        <v>20</v>
      </c>
      <c r="L11" s="85" t="s">
        <v>20</v>
      </c>
      <c r="M11" s="85" t="s">
        <v>20</v>
      </c>
      <c r="N11" s="85" t="s">
        <v>20</v>
      </c>
    </row>
    <row r="12" spans="1:14" s="83" customFormat="1" ht="14.25" customHeight="1">
      <c r="A12" s="88">
        <v>500</v>
      </c>
      <c r="B12" s="88"/>
      <c r="C12" s="89" t="s">
        <v>198</v>
      </c>
      <c r="D12" s="84">
        <v>59000</v>
      </c>
      <c r="E12" s="84">
        <v>-10000</v>
      </c>
      <c r="F12" s="84">
        <v>49000</v>
      </c>
      <c r="G12" s="84">
        <v>49000</v>
      </c>
      <c r="H12" s="84">
        <v>48530</v>
      </c>
      <c r="I12" s="84">
        <v>470</v>
      </c>
      <c r="J12" s="85" t="s">
        <v>20</v>
      </c>
      <c r="K12" s="85" t="s">
        <v>20</v>
      </c>
      <c r="L12" s="85" t="s">
        <v>20</v>
      </c>
      <c r="M12" s="85" t="s">
        <v>20</v>
      </c>
      <c r="N12" s="85" t="s">
        <v>20</v>
      </c>
    </row>
    <row r="13" spans="1:14" s="83" customFormat="1" ht="28.5" customHeight="1">
      <c r="A13" s="94"/>
      <c r="B13" s="87">
        <v>50095</v>
      </c>
      <c r="C13" s="93" t="s">
        <v>166</v>
      </c>
      <c r="D13" s="85">
        <v>59000</v>
      </c>
      <c r="E13" s="85">
        <v>-10000</v>
      </c>
      <c r="F13" s="85">
        <v>49000</v>
      </c>
      <c r="G13" s="85">
        <v>-10000</v>
      </c>
      <c r="H13" s="85">
        <v>-9000</v>
      </c>
      <c r="I13" s="85">
        <v>-1000</v>
      </c>
      <c r="J13" s="85" t="s">
        <v>20</v>
      </c>
      <c r="K13" s="85" t="s">
        <v>20</v>
      </c>
      <c r="L13" s="85" t="s">
        <v>20</v>
      </c>
      <c r="M13" s="85" t="s">
        <v>20</v>
      </c>
      <c r="N13" s="85" t="s">
        <v>20</v>
      </c>
    </row>
    <row r="14" spans="1:14" s="83" customFormat="1" ht="28.5" customHeight="1">
      <c r="A14" s="88">
        <v>600</v>
      </c>
      <c r="B14" s="88"/>
      <c r="C14" s="89" t="s">
        <v>19</v>
      </c>
      <c r="D14" s="84">
        <v>407013</v>
      </c>
      <c r="E14" s="84">
        <v>18059</v>
      </c>
      <c r="F14" s="84">
        <v>425072</v>
      </c>
      <c r="G14" s="84">
        <v>425072</v>
      </c>
      <c r="H14" s="84">
        <v>48189</v>
      </c>
      <c r="I14" s="84">
        <v>376883</v>
      </c>
      <c r="J14" s="85" t="s">
        <v>20</v>
      </c>
      <c r="K14" s="85" t="s">
        <v>20</v>
      </c>
      <c r="L14" s="85" t="s">
        <v>20</v>
      </c>
      <c r="M14" s="85" t="s">
        <v>20</v>
      </c>
      <c r="N14" s="85" t="s">
        <v>20</v>
      </c>
    </row>
    <row r="15" spans="1:14" s="83" customFormat="1" ht="32.25" customHeight="1">
      <c r="A15" s="94"/>
      <c r="B15" s="87">
        <v>60016</v>
      </c>
      <c r="C15" s="93" t="s">
        <v>197</v>
      </c>
      <c r="D15" s="85">
        <v>405767</v>
      </c>
      <c r="E15" s="85">
        <v>18059</v>
      </c>
      <c r="F15" s="85">
        <v>423826</v>
      </c>
      <c r="G15" s="85">
        <v>18059</v>
      </c>
      <c r="H15" s="85" t="s">
        <v>20</v>
      </c>
      <c r="I15" s="85">
        <v>18059</v>
      </c>
      <c r="J15" s="85" t="s">
        <v>20</v>
      </c>
      <c r="K15" s="85" t="s">
        <v>20</v>
      </c>
      <c r="L15" s="91" t="s">
        <v>20</v>
      </c>
      <c r="M15" s="85" t="s">
        <v>20</v>
      </c>
      <c r="N15" s="85" t="s">
        <v>20</v>
      </c>
    </row>
    <row r="16" spans="1:14" s="83" customFormat="1" ht="32.25" customHeight="1">
      <c r="A16" s="88">
        <v>710</v>
      </c>
      <c r="B16" s="88"/>
      <c r="C16" s="89" t="s">
        <v>196</v>
      </c>
      <c r="D16" s="84">
        <v>140000</v>
      </c>
      <c r="E16" s="84" t="s">
        <v>224</v>
      </c>
      <c r="F16" s="84">
        <v>95000</v>
      </c>
      <c r="G16" s="84">
        <v>95000</v>
      </c>
      <c r="H16" s="84">
        <v>86138</v>
      </c>
      <c r="I16" s="84">
        <v>8862</v>
      </c>
      <c r="J16" s="85" t="s">
        <v>20</v>
      </c>
      <c r="K16" s="85" t="s">
        <v>20</v>
      </c>
      <c r="L16" s="85" t="s">
        <v>20</v>
      </c>
      <c r="M16" s="85" t="s">
        <v>20</v>
      </c>
      <c r="N16" s="85" t="s">
        <v>20</v>
      </c>
    </row>
    <row r="17" spans="1:14" s="83" customFormat="1" ht="63.75" customHeight="1">
      <c r="A17" s="94"/>
      <c r="B17" s="87">
        <v>71004</v>
      </c>
      <c r="C17" s="93" t="s">
        <v>195</v>
      </c>
      <c r="D17" s="85">
        <v>104000</v>
      </c>
      <c r="E17" s="85" t="s">
        <v>224</v>
      </c>
      <c r="F17" s="85">
        <v>59000</v>
      </c>
      <c r="G17" s="85" t="s">
        <v>225</v>
      </c>
      <c r="H17" s="85" t="s">
        <v>224</v>
      </c>
      <c r="I17" s="85" t="s">
        <v>20</v>
      </c>
      <c r="J17" s="85" t="s">
        <v>20</v>
      </c>
      <c r="K17" s="85" t="s">
        <v>20</v>
      </c>
      <c r="L17" s="85" t="s">
        <v>20</v>
      </c>
      <c r="M17" s="85" t="s">
        <v>20</v>
      </c>
      <c r="N17" s="85" t="s">
        <v>20</v>
      </c>
    </row>
    <row r="18" spans="1:14" s="83" customFormat="1" ht="34.5" customHeight="1">
      <c r="A18" s="88">
        <v>750</v>
      </c>
      <c r="B18" s="88"/>
      <c r="C18" s="89" t="s">
        <v>25</v>
      </c>
      <c r="D18" s="84">
        <v>2457766</v>
      </c>
      <c r="E18" s="84" t="s">
        <v>223</v>
      </c>
      <c r="F18" s="84">
        <v>3092897</v>
      </c>
      <c r="G18" s="84">
        <v>2343587</v>
      </c>
      <c r="H18" s="84">
        <v>1893263</v>
      </c>
      <c r="I18" s="84">
        <v>450324</v>
      </c>
      <c r="J18" s="84" t="s">
        <v>20</v>
      </c>
      <c r="K18" s="84">
        <v>157196</v>
      </c>
      <c r="L18" s="92">
        <v>592114</v>
      </c>
      <c r="M18" s="85" t="s">
        <v>20</v>
      </c>
      <c r="N18" s="85" t="s">
        <v>20</v>
      </c>
    </row>
    <row r="19" spans="1:14" s="83" customFormat="1" ht="14.25" customHeight="1">
      <c r="A19" s="88"/>
      <c r="B19" s="87">
        <v>75022</v>
      </c>
      <c r="C19" s="86" t="s">
        <v>192</v>
      </c>
      <c r="D19" s="85">
        <v>155719</v>
      </c>
      <c r="E19" s="85">
        <v>10827</v>
      </c>
      <c r="F19" s="85">
        <v>166546</v>
      </c>
      <c r="G19" s="85" t="s">
        <v>20</v>
      </c>
      <c r="H19" s="85" t="s">
        <v>20</v>
      </c>
      <c r="I19" s="85" t="s">
        <v>20</v>
      </c>
      <c r="J19" s="85" t="s">
        <v>20</v>
      </c>
      <c r="K19" s="85">
        <v>10827</v>
      </c>
      <c r="L19" s="85" t="s">
        <v>20</v>
      </c>
      <c r="M19" s="85" t="s">
        <v>20</v>
      </c>
      <c r="N19" s="85" t="s">
        <v>20</v>
      </c>
    </row>
    <row r="20" spans="1:14" s="83" customFormat="1" ht="29.25" customHeight="1">
      <c r="A20" s="88"/>
      <c r="B20" s="87">
        <v>75045</v>
      </c>
      <c r="C20" s="86" t="s">
        <v>191</v>
      </c>
      <c r="D20" s="85">
        <v>80</v>
      </c>
      <c r="E20" s="85">
        <v>-80</v>
      </c>
      <c r="F20" s="85">
        <v>0</v>
      </c>
      <c r="G20" s="85">
        <v>-80</v>
      </c>
      <c r="H20" s="85" t="s">
        <v>20</v>
      </c>
      <c r="I20" s="85">
        <v>-80</v>
      </c>
      <c r="J20" s="85" t="s">
        <v>20</v>
      </c>
      <c r="K20" s="85" t="s">
        <v>20</v>
      </c>
      <c r="L20" s="85" t="s">
        <v>20</v>
      </c>
      <c r="M20" s="85" t="s">
        <v>20</v>
      </c>
      <c r="N20" s="85" t="s">
        <v>20</v>
      </c>
    </row>
    <row r="21" spans="1:14" s="83" customFormat="1" ht="29.25" customHeight="1">
      <c r="A21" s="88"/>
      <c r="B21" s="87">
        <v>75095</v>
      </c>
      <c r="C21" s="86" t="s">
        <v>166</v>
      </c>
      <c r="D21" s="85">
        <v>6400</v>
      </c>
      <c r="E21" s="85">
        <v>624384</v>
      </c>
      <c r="F21" s="85">
        <v>630784</v>
      </c>
      <c r="G21" s="85">
        <v>32270</v>
      </c>
      <c r="H21" s="85" t="s">
        <v>20</v>
      </c>
      <c r="I21" s="85">
        <v>32270</v>
      </c>
      <c r="J21" s="85" t="s">
        <v>20</v>
      </c>
      <c r="K21" s="85" t="s">
        <v>20</v>
      </c>
      <c r="L21" s="91">
        <v>592114</v>
      </c>
      <c r="M21" s="85" t="s">
        <v>20</v>
      </c>
      <c r="N21" s="85" t="s">
        <v>20</v>
      </c>
    </row>
    <row r="22" spans="1:14" s="83" customFormat="1" ht="75" customHeight="1">
      <c r="A22" s="88">
        <v>754</v>
      </c>
      <c r="B22" s="87"/>
      <c r="C22" s="89" t="s">
        <v>27</v>
      </c>
      <c r="D22" s="84">
        <v>152075</v>
      </c>
      <c r="E22" s="84" t="s">
        <v>222</v>
      </c>
      <c r="F22" s="84">
        <v>157155</v>
      </c>
      <c r="G22" s="84">
        <v>148368</v>
      </c>
      <c r="H22" s="84">
        <v>49024</v>
      </c>
      <c r="I22" s="84">
        <v>99344</v>
      </c>
      <c r="J22" s="84" t="s">
        <v>20</v>
      </c>
      <c r="K22" s="84">
        <v>8787</v>
      </c>
      <c r="L22" s="85" t="s">
        <v>20</v>
      </c>
      <c r="M22" s="85" t="s">
        <v>20</v>
      </c>
      <c r="N22" s="85" t="s">
        <v>20</v>
      </c>
    </row>
    <row r="23" spans="1:14" s="83" customFormat="1" ht="36" customHeight="1">
      <c r="A23" s="88"/>
      <c r="B23" s="87">
        <v>75412</v>
      </c>
      <c r="C23" s="86" t="s">
        <v>189</v>
      </c>
      <c r="D23" s="85">
        <v>151875</v>
      </c>
      <c r="E23" s="85" t="s">
        <v>221</v>
      </c>
      <c r="F23" s="85">
        <v>156875</v>
      </c>
      <c r="G23" s="85" t="s">
        <v>220</v>
      </c>
      <c r="H23" s="85" t="s">
        <v>20</v>
      </c>
      <c r="I23" s="85" t="s">
        <v>219</v>
      </c>
      <c r="J23" s="85" t="s">
        <v>20</v>
      </c>
      <c r="K23" s="85" t="s">
        <v>20</v>
      </c>
      <c r="L23" s="85" t="s">
        <v>20</v>
      </c>
      <c r="M23" s="85" t="s">
        <v>20</v>
      </c>
      <c r="N23" s="85" t="s">
        <v>20</v>
      </c>
    </row>
    <row r="24" spans="1:14" s="83" customFormat="1" ht="36" customHeight="1">
      <c r="A24" s="88"/>
      <c r="B24" s="87">
        <v>75495</v>
      </c>
      <c r="C24" s="86" t="s">
        <v>166</v>
      </c>
      <c r="D24" s="85">
        <v>0</v>
      </c>
      <c r="E24" s="85">
        <v>80</v>
      </c>
      <c r="F24" s="85">
        <v>80</v>
      </c>
      <c r="G24" s="85">
        <v>80</v>
      </c>
      <c r="H24" s="85" t="s">
        <v>20</v>
      </c>
      <c r="I24" s="85">
        <v>80</v>
      </c>
      <c r="J24" s="85" t="s">
        <v>20</v>
      </c>
      <c r="K24" s="85" t="s">
        <v>20</v>
      </c>
      <c r="L24" s="85" t="s">
        <v>20</v>
      </c>
      <c r="M24" s="85" t="s">
        <v>20</v>
      </c>
      <c r="N24" s="85" t="s">
        <v>20</v>
      </c>
    </row>
    <row r="25" spans="1:14" s="83" customFormat="1" ht="175.5" customHeight="1">
      <c r="A25" s="88">
        <v>756</v>
      </c>
      <c r="B25" s="87"/>
      <c r="C25" s="90" t="s">
        <v>29</v>
      </c>
      <c r="D25" s="84">
        <v>95032</v>
      </c>
      <c r="E25" s="84">
        <v>-18947</v>
      </c>
      <c r="F25" s="84">
        <v>76085</v>
      </c>
      <c r="G25" s="84">
        <v>76085</v>
      </c>
      <c r="H25" s="84">
        <v>68530</v>
      </c>
      <c r="I25" s="84">
        <v>7555</v>
      </c>
      <c r="J25" s="85" t="s">
        <v>20</v>
      </c>
      <c r="K25" s="85" t="s">
        <v>20</v>
      </c>
      <c r="L25" s="85" t="s">
        <v>20</v>
      </c>
      <c r="M25" s="85" t="s">
        <v>20</v>
      </c>
      <c r="N25" s="85" t="s">
        <v>20</v>
      </c>
    </row>
    <row r="26" spans="1:14" s="83" customFormat="1" ht="94.5" customHeight="1">
      <c r="A26" s="88"/>
      <c r="B26" s="87">
        <v>75647</v>
      </c>
      <c r="C26" s="86" t="s">
        <v>187</v>
      </c>
      <c r="D26" s="85">
        <v>95032</v>
      </c>
      <c r="E26" s="85">
        <v>-18947</v>
      </c>
      <c r="F26" s="85">
        <v>76085</v>
      </c>
      <c r="G26" s="85">
        <v>-18947</v>
      </c>
      <c r="H26" s="85" t="s">
        <v>20</v>
      </c>
      <c r="I26" s="85">
        <v>-18947</v>
      </c>
      <c r="J26" s="85" t="s">
        <v>20</v>
      </c>
      <c r="K26" s="85" t="s">
        <v>20</v>
      </c>
      <c r="L26" s="85" t="s">
        <v>20</v>
      </c>
      <c r="M26" s="85" t="s">
        <v>20</v>
      </c>
      <c r="N26" s="85" t="s">
        <v>20</v>
      </c>
    </row>
    <row r="27" spans="1:14" s="83" customFormat="1" ht="48" customHeight="1">
      <c r="A27" s="88">
        <v>757</v>
      </c>
      <c r="B27" s="87"/>
      <c r="C27" s="90" t="s">
        <v>186</v>
      </c>
      <c r="D27" s="84">
        <v>408299</v>
      </c>
      <c r="E27" s="84">
        <v>409404</v>
      </c>
      <c r="F27" s="84">
        <v>817703</v>
      </c>
      <c r="G27" s="84" t="s">
        <v>20</v>
      </c>
      <c r="H27" s="84" t="s">
        <v>20</v>
      </c>
      <c r="I27" s="84" t="s">
        <v>20</v>
      </c>
      <c r="J27" s="84" t="s">
        <v>20</v>
      </c>
      <c r="K27" s="84" t="s">
        <v>20</v>
      </c>
      <c r="L27" s="84" t="s">
        <v>20</v>
      </c>
      <c r="M27" s="84">
        <v>8299</v>
      </c>
      <c r="N27" s="84">
        <v>809404</v>
      </c>
    </row>
    <row r="28" spans="1:14" s="83" customFormat="1" ht="101.25" customHeight="1">
      <c r="A28" s="88"/>
      <c r="B28" s="87">
        <v>75702</v>
      </c>
      <c r="C28" s="86" t="s">
        <v>185</v>
      </c>
      <c r="D28" s="85">
        <v>400000</v>
      </c>
      <c r="E28" s="85">
        <v>409404</v>
      </c>
      <c r="F28" s="85">
        <v>809404</v>
      </c>
      <c r="G28" s="84" t="s">
        <v>20</v>
      </c>
      <c r="H28" s="84" t="s">
        <v>20</v>
      </c>
      <c r="I28" s="84" t="s">
        <v>20</v>
      </c>
      <c r="J28" s="84" t="s">
        <v>20</v>
      </c>
      <c r="K28" s="84" t="s">
        <v>20</v>
      </c>
      <c r="L28" s="84" t="s">
        <v>20</v>
      </c>
      <c r="M28" s="84" t="s">
        <v>20</v>
      </c>
      <c r="N28" s="85">
        <v>409404</v>
      </c>
    </row>
    <row r="29" spans="1:14" s="83" customFormat="1" ht="34.5" customHeight="1">
      <c r="A29" s="88">
        <v>801</v>
      </c>
      <c r="B29" s="88"/>
      <c r="C29" s="89" t="s">
        <v>38</v>
      </c>
      <c r="D29" s="84">
        <v>8989631</v>
      </c>
      <c r="E29" s="84" t="s">
        <v>218</v>
      </c>
      <c r="F29" s="84">
        <v>9288582</v>
      </c>
      <c r="G29" s="84">
        <v>8822958</v>
      </c>
      <c r="H29" s="84">
        <v>6807682</v>
      </c>
      <c r="I29" s="84">
        <v>2015276</v>
      </c>
      <c r="J29" s="84" t="s">
        <v>20</v>
      </c>
      <c r="K29" s="84">
        <v>465624</v>
      </c>
      <c r="L29" s="84" t="s">
        <v>20</v>
      </c>
      <c r="M29" s="84" t="s">
        <v>20</v>
      </c>
      <c r="N29" s="84" t="s">
        <v>20</v>
      </c>
    </row>
    <row r="30" spans="1:14" s="83" customFormat="1" ht="32.25" customHeight="1">
      <c r="A30" s="88"/>
      <c r="B30" s="87">
        <v>80101</v>
      </c>
      <c r="C30" s="86" t="s">
        <v>183</v>
      </c>
      <c r="D30" s="85">
        <v>4750615</v>
      </c>
      <c r="E30" s="85" t="s">
        <v>217</v>
      </c>
      <c r="F30" s="85">
        <v>4873015</v>
      </c>
      <c r="G30" s="85" t="s">
        <v>216</v>
      </c>
      <c r="H30" s="85" t="s">
        <v>215</v>
      </c>
      <c r="I30" s="85">
        <v>90000</v>
      </c>
      <c r="J30" s="85" t="s">
        <v>20</v>
      </c>
      <c r="K30" s="85">
        <v>1300</v>
      </c>
      <c r="L30" s="84" t="s">
        <v>20</v>
      </c>
      <c r="M30" s="84" t="s">
        <v>20</v>
      </c>
      <c r="N30" s="84" t="s">
        <v>20</v>
      </c>
    </row>
    <row r="31" spans="1:14" s="83" customFormat="1" ht="59.25" customHeight="1">
      <c r="A31" s="88"/>
      <c r="B31" s="87">
        <v>80103</v>
      </c>
      <c r="C31" s="86" t="s">
        <v>179</v>
      </c>
      <c r="D31" s="85">
        <v>100350</v>
      </c>
      <c r="E31" s="85">
        <v>7000</v>
      </c>
      <c r="F31" s="85">
        <v>107350</v>
      </c>
      <c r="G31" s="85">
        <v>7000</v>
      </c>
      <c r="H31" s="85">
        <v>7000</v>
      </c>
      <c r="I31" s="84" t="s">
        <v>20</v>
      </c>
      <c r="J31" s="84" t="s">
        <v>20</v>
      </c>
      <c r="K31" s="84" t="s">
        <v>20</v>
      </c>
      <c r="L31" s="84" t="s">
        <v>20</v>
      </c>
      <c r="M31" s="84" t="s">
        <v>20</v>
      </c>
      <c r="N31" s="84" t="s">
        <v>20</v>
      </c>
    </row>
    <row r="32" spans="1:14" s="83" customFormat="1" ht="14.25" customHeight="1">
      <c r="A32" s="87"/>
      <c r="B32" s="87">
        <v>80104</v>
      </c>
      <c r="C32" s="86" t="s">
        <v>178</v>
      </c>
      <c r="D32" s="85">
        <v>993380</v>
      </c>
      <c r="E32" s="85">
        <v>8850</v>
      </c>
      <c r="F32" s="85">
        <v>1002230</v>
      </c>
      <c r="G32" s="85">
        <v>7900</v>
      </c>
      <c r="H32" s="85">
        <v>7900</v>
      </c>
      <c r="I32" s="85" t="s">
        <v>20</v>
      </c>
      <c r="J32" s="85" t="s">
        <v>20</v>
      </c>
      <c r="K32" s="85">
        <v>950</v>
      </c>
      <c r="L32" s="84" t="s">
        <v>20</v>
      </c>
      <c r="M32" s="84" t="s">
        <v>20</v>
      </c>
      <c r="N32" s="84" t="s">
        <v>20</v>
      </c>
    </row>
    <row r="33" spans="1:14" s="83" customFormat="1" ht="14.25" customHeight="1">
      <c r="A33" s="87"/>
      <c r="B33" s="87">
        <v>80110</v>
      </c>
      <c r="C33" s="86" t="s">
        <v>177</v>
      </c>
      <c r="D33" s="85">
        <v>2215534</v>
      </c>
      <c r="E33" s="85">
        <v>15000</v>
      </c>
      <c r="F33" s="85">
        <v>2230534</v>
      </c>
      <c r="G33" s="85">
        <v>15000</v>
      </c>
      <c r="H33" s="85" t="s">
        <v>20</v>
      </c>
      <c r="I33" s="85">
        <v>15000</v>
      </c>
      <c r="J33" s="85" t="s">
        <v>20</v>
      </c>
      <c r="K33" s="85" t="s">
        <v>20</v>
      </c>
      <c r="L33" s="84" t="s">
        <v>20</v>
      </c>
      <c r="M33" s="84" t="s">
        <v>20</v>
      </c>
      <c r="N33" s="84" t="s">
        <v>20</v>
      </c>
    </row>
    <row r="34" spans="1:14" s="83" customFormat="1" ht="30.75" customHeight="1">
      <c r="A34" s="87"/>
      <c r="B34" s="87">
        <v>80113</v>
      </c>
      <c r="C34" s="86" t="s">
        <v>176</v>
      </c>
      <c r="D34" s="85">
        <v>203632</v>
      </c>
      <c r="E34" s="85">
        <v>124401</v>
      </c>
      <c r="F34" s="85">
        <v>328033</v>
      </c>
      <c r="G34" s="85">
        <v>124401</v>
      </c>
      <c r="H34" s="85">
        <v>4401</v>
      </c>
      <c r="I34" s="85">
        <v>120000</v>
      </c>
      <c r="J34" s="84" t="s">
        <v>20</v>
      </c>
      <c r="K34" s="84" t="s">
        <v>20</v>
      </c>
      <c r="L34" s="84" t="s">
        <v>20</v>
      </c>
      <c r="M34" s="84" t="s">
        <v>20</v>
      </c>
      <c r="N34" s="84" t="s">
        <v>20</v>
      </c>
    </row>
    <row r="35" spans="1:14" s="83" customFormat="1" ht="40.5" customHeight="1">
      <c r="A35" s="87"/>
      <c r="B35" s="87">
        <v>80148</v>
      </c>
      <c r="C35" s="86" t="s">
        <v>175</v>
      </c>
      <c r="D35" s="85">
        <v>290765</v>
      </c>
      <c r="E35" s="85">
        <v>21300</v>
      </c>
      <c r="F35" s="85">
        <v>312065</v>
      </c>
      <c r="G35" s="85">
        <v>21300</v>
      </c>
      <c r="H35" s="85">
        <v>21300</v>
      </c>
      <c r="I35" s="84" t="s">
        <v>20</v>
      </c>
      <c r="J35" s="84" t="s">
        <v>20</v>
      </c>
      <c r="K35" s="84" t="s">
        <v>20</v>
      </c>
      <c r="L35" s="84" t="s">
        <v>20</v>
      </c>
      <c r="M35" s="84" t="s">
        <v>20</v>
      </c>
      <c r="N35" s="84" t="s">
        <v>20</v>
      </c>
    </row>
    <row r="36" spans="1:14" s="83" customFormat="1" ht="29.25" customHeight="1">
      <c r="A36" s="88">
        <v>852</v>
      </c>
      <c r="B36" s="88"/>
      <c r="C36" s="89" t="s">
        <v>174</v>
      </c>
      <c r="D36" s="84">
        <v>4086375</v>
      </c>
      <c r="E36" s="84">
        <v>20300</v>
      </c>
      <c r="F36" s="84">
        <v>4106675</v>
      </c>
      <c r="G36" s="84">
        <v>567395</v>
      </c>
      <c r="H36" s="84">
        <v>416222</v>
      </c>
      <c r="I36" s="84">
        <v>151173</v>
      </c>
      <c r="J36" s="84">
        <v>0</v>
      </c>
      <c r="K36" s="84">
        <v>3539280</v>
      </c>
      <c r="L36" s="84" t="s">
        <v>20</v>
      </c>
      <c r="M36" s="84" t="s">
        <v>20</v>
      </c>
      <c r="N36" s="84" t="s">
        <v>20</v>
      </c>
    </row>
    <row r="37" spans="1:14" s="83" customFormat="1" ht="80.25" customHeight="1">
      <c r="A37" s="88"/>
      <c r="B37" s="87">
        <v>85214</v>
      </c>
      <c r="C37" s="86" t="s">
        <v>173</v>
      </c>
      <c r="D37" s="85">
        <v>163420</v>
      </c>
      <c r="E37" s="85">
        <v>20300</v>
      </c>
      <c r="F37" s="85">
        <v>183720</v>
      </c>
      <c r="G37" s="85">
        <v>20300</v>
      </c>
      <c r="H37" s="85">
        <v>0</v>
      </c>
      <c r="I37" s="85">
        <v>20300</v>
      </c>
      <c r="J37" s="84" t="s">
        <v>20</v>
      </c>
      <c r="K37" s="84" t="s">
        <v>20</v>
      </c>
      <c r="L37" s="84" t="s">
        <v>20</v>
      </c>
      <c r="M37" s="84" t="s">
        <v>20</v>
      </c>
      <c r="N37" s="84" t="s">
        <v>20</v>
      </c>
    </row>
    <row r="38" spans="1:14" s="83" customFormat="1" ht="47.25" customHeight="1">
      <c r="A38" s="88">
        <v>854</v>
      </c>
      <c r="B38" s="88"/>
      <c r="C38" s="89" t="s">
        <v>172</v>
      </c>
      <c r="D38" s="84">
        <v>294157</v>
      </c>
      <c r="E38" s="84">
        <v>3900</v>
      </c>
      <c r="F38" s="84">
        <v>298057</v>
      </c>
      <c r="G38" s="84">
        <v>119704</v>
      </c>
      <c r="H38" s="84">
        <v>114832</v>
      </c>
      <c r="I38" s="84">
        <v>4872</v>
      </c>
      <c r="J38" s="84">
        <v>0</v>
      </c>
      <c r="K38" s="84">
        <v>178353</v>
      </c>
      <c r="L38" s="84" t="s">
        <v>20</v>
      </c>
      <c r="M38" s="84" t="s">
        <v>20</v>
      </c>
      <c r="N38" s="84" t="s">
        <v>20</v>
      </c>
    </row>
    <row r="39" spans="1:14" s="83" customFormat="1" ht="29.25" customHeight="1">
      <c r="A39" s="88"/>
      <c r="B39" s="87">
        <v>85401</v>
      </c>
      <c r="C39" s="86" t="s">
        <v>171</v>
      </c>
      <c r="D39" s="85">
        <v>125084</v>
      </c>
      <c r="E39" s="85">
        <v>3900</v>
      </c>
      <c r="F39" s="85">
        <v>128984</v>
      </c>
      <c r="G39" s="85">
        <v>3000</v>
      </c>
      <c r="H39" s="85">
        <v>3000</v>
      </c>
      <c r="I39" s="85" t="s">
        <v>20</v>
      </c>
      <c r="J39" s="84" t="s">
        <v>20</v>
      </c>
      <c r="K39" s="85">
        <v>900</v>
      </c>
      <c r="L39" s="84" t="s">
        <v>20</v>
      </c>
      <c r="M39" s="84" t="s">
        <v>20</v>
      </c>
      <c r="N39" s="84" t="s">
        <v>20</v>
      </c>
    </row>
    <row r="40" spans="1:14" s="83" customFormat="1" ht="67.5" customHeight="1">
      <c r="A40" s="88">
        <v>900</v>
      </c>
      <c r="B40" s="88"/>
      <c r="C40" s="89" t="s">
        <v>44</v>
      </c>
      <c r="D40" s="84">
        <v>1230552</v>
      </c>
      <c r="E40" s="84" t="s">
        <v>214</v>
      </c>
      <c r="F40" s="84">
        <v>1115052</v>
      </c>
      <c r="G40" s="84">
        <v>1115052</v>
      </c>
      <c r="H40" s="84">
        <v>166202</v>
      </c>
      <c r="I40" s="84">
        <v>948850</v>
      </c>
      <c r="J40" s="84" t="s">
        <v>20</v>
      </c>
      <c r="K40" s="84" t="s">
        <v>20</v>
      </c>
      <c r="L40" s="84" t="s">
        <v>20</v>
      </c>
      <c r="M40" s="84" t="s">
        <v>20</v>
      </c>
      <c r="N40" s="84" t="s">
        <v>20</v>
      </c>
    </row>
    <row r="41" spans="1:14" s="83" customFormat="1" ht="47.25" customHeight="1">
      <c r="A41" s="88"/>
      <c r="B41" s="87">
        <v>90004</v>
      </c>
      <c r="C41" s="86" t="s">
        <v>167</v>
      </c>
      <c r="D41" s="85">
        <v>86700</v>
      </c>
      <c r="E41" s="85">
        <v>44500</v>
      </c>
      <c r="F41" s="85">
        <v>131200</v>
      </c>
      <c r="G41" s="85">
        <v>44500</v>
      </c>
      <c r="H41" s="85" t="s">
        <v>20</v>
      </c>
      <c r="I41" s="85">
        <v>44500</v>
      </c>
      <c r="J41" s="84" t="s">
        <v>20</v>
      </c>
      <c r="K41" s="84" t="s">
        <v>20</v>
      </c>
      <c r="L41" s="84" t="s">
        <v>20</v>
      </c>
      <c r="M41" s="84" t="s">
        <v>20</v>
      </c>
      <c r="N41" s="84" t="s">
        <v>20</v>
      </c>
    </row>
    <row r="42" spans="1:14" s="83" customFormat="1" ht="30.75" customHeight="1">
      <c r="A42" s="88"/>
      <c r="B42" s="87">
        <v>90095</v>
      </c>
      <c r="C42" s="86" t="s">
        <v>166</v>
      </c>
      <c r="D42" s="85">
        <v>368252</v>
      </c>
      <c r="E42" s="85">
        <v>-160000</v>
      </c>
      <c r="F42" s="85">
        <v>208252</v>
      </c>
      <c r="G42" s="85">
        <v>-160000</v>
      </c>
      <c r="H42" s="85">
        <v>-160000</v>
      </c>
      <c r="I42" s="84" t="s">
        <v>20</v>
      </c>
      <c r="J42" s="84" t="s">
        <v>20</v>
      </c>
      <c r="K42" s="84" t="s">
        <v>20</v>
      </c>
      <c r="L42" s="84" t="s">
        <v>20</v>
      </c>
      <c r="M42" s="84" t="s">
        <v>20</v>
      </c>
      <c r="N42" s="84" t="s">
        <v>20</v>
      </c>
    </row>
    <row r="43" spans="1:14" s="83" customFormat="1" ht="55.5" customHeight="1">
      <c r="A43" s="88">
        <v>921</v>
      </c>
      <c r="B43" s="88"/>
      <c r="C43" s="89" t="s">
        <v>165</v>
      </c>
      <c r="D43" s="84">
        <v>298886</v>
      </c>
      <c r="E43" s="84">
        <v>5000</v>
      </c>
      <c r="F43" s="84">
        <v>303886</v>
      </c>
      <c r="G43" s="84">
        <v>95944</v>
      </c>
      <c r="H43" s="84">
        <v>11300</v>
      </c>
      <c r="I43" s="84">
        <v>84644</v>
      </c>
      <c r="J43" s="84">
        <v>207942</v>
      </c>
      <c r="K43" s="84" t="s">
        <v>20</v>
      </c>
      <c r="L43" s="84" t="s">
        <v>20</v>
      </c>
      <c r="M43" s="84" t="s">
        <v>20</v>
      </c>
      <c r="N43" s="84" t="s">
        <v>20</v>
      </c>
    </row>
    <row r="44" spans="1:14" s="83" customFormat="1" ht="49.5" customHeight="1">
      <c r="A44" s="88"/>
      <c r="B44" s="87">
        <v>92105</v>
      </c>
      <c r="C44" s="86" t="s">
        <v>164</v>
      </c>
      <c r="D44" s="85">
        <v>90944</v>
      </c>
      <c r="E44" s="85">
        <v>5000</v>
      </c>
      <c r="F44" s="85">
        <v>95944</v>
      </c>
      <c r="G44" s="85">
        <v>5000</v>
      </c>
      <c r="H44" s="85" t="s">
        <v>20</v>
      </c>
      <c r="I44" s="85">
        <v>5000</v>
      </c>
      <c r="J44" s="84" t="s">
        <v>20</v>
      </c>
      <c r="K44" s="84" t="s">
        <v>20</v>
      </c>
      <c r="L44" s="84" t="s">
        <v>20</v>
      </c>
      <c r="M44" s="84" t="s">
        <v>20</v>
      </c>
      <c r="N44" s="84" t="s">
        <v>20</v>
      </c>
    </row>
    <row r="45" spans="1:14" s="83" customFormat="1" ht="27.75" customHeight="1">
      <c r="A45" s="88">
        <v>926</v>
      </c>
      <c r="B45" s="88"/>
      <c r="C45" s="89" t="s">
        <v>46</v>
      </c>
      <c r="D45" s="84">
        <v>377669</v>
      </c>
      <c r="E45" s="84">
        <v>43238</v>
      </c>
      <c r="F45" s="84">
        <v>420907</v>
      </c>
      <c r="G45" s="84">
        <v>348907</v>
      </c>
      <c r="H45" s="84">
        <v>185177</v>
      </c>
      <c r="I45" s="84">
        <v>163730</v>
      </c>
      <c r="J45" s="84">
        <v>72000</v>
      </c>
      <c r="K45" s="84" t="s">
        <v>20</v>
      </c>
      <c r="L45" s="84" t="s">
        <v>20</v>
      </c>
      <c r="M45" s="84" t="s">
        <v>20</v>
      </c>
      <c r="N45" s="84" t="s">
        <v>20</v>
      </c>
    </row>
    <row r="46" spans="1:14" s="83" customFormat="1" ht="28.5" customHeight="1">
      <c r="A46" s="88"/>
      <c r="B46" s="87">
        <v>92601</v>
      </c>
      <c r="C46" s="86" t="s">
        <v>163</v>
      </c>
      <c r="D46" s="85">
        <v>305669</v>
      </c>
      <c r="E46" s="85">
        <v>43238</v>
      </c>
      <c r="F46" s="85">
        <v>348907</v>
      </c>
      <c r="G46" s="85">
        <v>43238</v>
      </c>
      <c r="H46" s="85" t="s">
        <v>20</v>
      </c>
      <c r="I46" s="85">
        <v>43238</v>
      </c>
      <c r="J46" s="84" t="s">
        <v>20</v>
      </c>
      <c r="K46" s="84" t="s">
        <v>20</v>
      </c>
      <c r="L46" s="84" t="s">
        <v>20</v>
      </c>
      <c r="M46" s="84" t="s">
        <v>20</v>
      </c>
      <c r="N46" s="84" t="s">
        <v>20</v>
      </c>
    </row>
    <row r="47" spans="1:14" ht="27" customHeight="1">
      <c r="A47" s="82" t="s">
        <v>213</v>
      </c>
      <c r="B47" s="82"/>
      <c r="C47" s="82"/>
      <c r="D47" s="81">
        <v>20164772</v>
      </c>
      <c r="E47" s="80" t="s">
        <v>212</v>
      </c>
      <c r="F47" s="81">
        <v>21415388</v>
      </c>
      <c r="G47" s="80">
        <v>15376389</v>
      </c>
      <c r="H47" s="78">
        <v>9916889</v>
      </c>
      <c r="I47" s="78">
        <v>5459500</v>
      </c>
      <c r="J47" s="78">
        <v>279942</v>
      </c>
      <c r="K47" s="78">
        <v>4349240</v>
      </c>
      <c r="L47" s="79">
        <v>592114</v>
      </c>
      <c r="M47" s="78">
        <v>8299</v>
      </c>
      <c r="N47" s="78">
        <v>809404</v>
      </c>
    </row>
    <row r="48" spans="9:11" ht="12.75">
      <c r="I48" s="35" t="s">
        <v>92</v>
      </c>
      <c r="J48" s="35"/>
      <c r="K48" s="35"/>
    </row>
    <row r="49" spans="9:11" ht="12.75">
      <c r="I49" s="2"/>
      <c r="J49" s="2"/>
      <c r="K49" s="2"/>
    </row>
    <row r="50" spans="9:11" ht="12.75">
      <c r="I50" s="35" t="s">
        <v>2</v>
      </c>
      <c r="J50" s="35"/>
      <c r="K50" s="35"/>
    </row>
    <row r="51" spans="9:11" ht="12.75">
      <c r="I51" s="34"/>
      <c r="J51" s="34"/>
      <c r="K51" s="34"/>
    </row>
    <row r="52" spans="9:11" ht="12.75">
      <c r="I52" s="35" t="s">
        <v>93</v>
      </c>
      <c r="J52" s="35"/>
      <c r="K52" s="35"/>
    </row>
  </sheetData>
  <sheetProtection selectLockedCells="1" selectUnlockedCells="1"/>
  <mergeCells count="19">
    <mergeCell ref="D6:F7"/>
    <mergeCell ref="G6:G7"/>
    <mergeCell ref="H6:I6"/>
    <mergeCell ref="M6:M7"/>
    <mergeCell ref="N6:N7"/>
    <mergeCell ref="A47:C47"/>
    <mergeCell ref="H1:L1"/>
    <mergeCell ref="H2:L2"/>
    <mergeCell ref="H3:L3"/>
    <mergeCell ref="H4:L4"/>
    <mergeCell ref="A6:A7"/>
    <mergeCell ref="B6:B7"/>
    <mergeCell ref="C6:C7"/>
    <mergeCell ref="I48:K48"/>
    <mergeCell ref="I50:K50"/>
    <mergeCell ref="I52:K52"/>
    <mergeCell ref="J6:J7"/>
    <mergeCell ref="K6:K7"/>
    <mergeCell ref="L6:L7"/>
  </mergeCells>
  <printOptions/>
  <pageMargins left="0.32708333333333334" right="0.17430555555555555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3" sqref="F3:K3"/>
    </sheetView>
  </sheetViews>
  <sheetFormatPr defaultColWidth="9.140625" defaultRowHeight="12.75"/>
  <cols>
    <col min="1" max="1" width="4.57421875" style="33" customWidth="1"/>
    <col min="2" max="2" width="6.00390625" style="33" customWidth="1"/>
    <col min="3" max="3" width="23.421875" style="33" customWidth="1"/>
    <col min="4" max="4" width="11.7109375" style="33" customWidth="1"/>
    <col min="5" max="5" width="15.28125" style="33" customWidth="1"/>
    <col min="6" max="6" width="14.00390625" style="33" customWidth="1"/>
    <col min="7" max="7" width="12.57421875" style="33" customWidth="1"/>
    <col min="8" max="8" width="11.8515625" style="33" customWidth="1"/>
    <col min="9" max="9" width="5.7109375" style="33" customWidth="1"/>
    <col min="11" max="11" width="11.7109375" style="0" customWidth="1"/>
  </cols>
  <sheetData>
    <row r="1" spans="6:11" ht="12.75">
      <c r="F1" s="114" t="s">
        <v>257</v>
      </c>
      <c r="G1" s="114"/>
      <c r="H1" s="114"/>
      <c r="I1" s="114"/>
      <c r="J1" s="114"/>
      <c r="K1" s="114"/>
    </row>
    <row r="2" spans="6:11" ht="12.75" customHeight="1">
      <c r="F2" s="36" t="s">
        <v>256</v>
      </c>
      <c r="G2" s="36"/>
      <c r="H2" s="36"/>
      <c r="I2" s="36"/>
      <c r="J2" s="36"/>
      <c r="K2" s="36"/>
    </row>
    <row r="3" spans="6:11" ht="12.75">
      <c r="F3" s="35" t="s">
        <v>3</v>
      </c>
      <c r="G3" s="35"/>
      <c r="H3" s="35"/>
      <c r="I3" s="35"/>
      <c r="J3" s="35"/>
      <c r="K3" s="35"/>
    </row>
    <row r="4" spans="6:13" ht="12.75" customHeight="1">
      <c r="F4" s="37" t="s">
        <v>209</v>
      </c>
      <c r="G4" s="37"/>
      <c r="H4" s="37"/>
      <c r="I4" s="37"/>
      <c r="J4" s="37"/>
      <c r="K4" s="37"/>
      <c r="L4" s="33"/>
      <c r="M4" s="33"/>
    </row>
    <row r="5" spans="8:11" ht="7.5" customHeight="1">
      <c r="H5" s="101"/>
      <c r="I5" s="101"/>
      <c r="J5" s="101"/>
      <c r="K5" s="101"/>
    </row>
    <row r="6" spans="1:11" ht="18">
      <c r="A6" s="103"/>
      <c r="B6" s="103"/>
      <c r="C6" s="113" t="s">
        <v>255</v>
      </c>
      <c r="D6" s="113"/>
      <c r="E6" s="113"/>
      <c r="F6" s="113"/>
      <c r="G6" s="113"/>
      <c r="H6" s="113"/>
      <c r="I6" s="113"/>
      <c r="J6" s="113"/>
      <c r="K6" s="113"/>
    </row>
    <row r="7" spans="1:11" s="83" customFormat="1" ht="20.25" customHeight="1">
      <c r="A7" s="111" t="s">
        <v>6</v>
      </c>
      <c r="B7" s="111" t="s">
        <v>207</v>
      </c>
      <c r="C7" s="111" t="s">
        <v>206</v>
      </c>
      <c r="D7" s="111" t="s">
        <v>9</v>
      </c>
      <c r="E7" s="111"/>
      <c r="F7" s="111"/>
      <c r="G7" s="111" t="s">
        <v>254</v>
      </c>
      <c r="H7" s="112" t="s">
        <v>253</v>
      </c>
      <c r="I7" s="111" t="s">
        <v>252</v>
      </c>
      <c r="J7" s="97" t="s">
        <v>251</v>
      </c>
      <c r="K7" s="111" t="s">
        <v>250</v>
      </c>
    </row>
    <row r="8" spans="1:11" s="83" customFormat="1" ht="100.5" customHeight="1">
      <c r="A8" s="111"/>
      <c r="B8" s="111"/>
      <c r="C8" s="111"/>
      <c r="D8" s="111"/>
      <c r="E8" s="111"/>
      <c r="F8" s="111"/>
      <c r="G8" s="111"/>
      <c r="H8" s="96" t="s">
        <v>249</v>
      </c>
      <c r="I8" s="111"/>
      <c r="J8" s="111"/>
      <c r="K8" s="111"/>
    </row>
    <row r="9" spans="1:11" s="83" customFormat="1" ht="6" customHeight="1">
      <c r="A9" s="95">
        <v>1</v>
      </c>
      <c r="B9" s="95">
        <v>2</v>
      </c>
      <c r="C9" s="95">
        <v>3</v>
      </c>
      <c r="D9" s="95">
        <v>4</v>
      </c>
      <c r="E9" s="95">
        <v>5</v>
      </c>
      <c r="F9" s="95">
        <v>6</v>
      </c>
      <c r="G9" s="95">
        <v>7</v>
      </c>
      <c r="H9" s="95">
        <v>8</v>
      </c>
      <c r="I9" s="95">
        <v>9</v>
      </c>
      <c r="J9" s="95">
        <v>10</v>
      </c>
      <c r="K9" s="95">
        <v>11</v>
      </c>
    </row>
    <row r="10" spans="1:11" s="83" customFormat="1" ht="17.25" customHeight="1">
      <c r="A10" s="95"/>
      <c r="B10" s="95"/>
      <c r="C10" s="95"/>
      <c r="D10" s="107" t="s">
        <v>248</v>
      </c>
      <c r="E10" s="107" t="s">
        <v>17</v>
      </c>
      <c r="F10" s="107" t="s">
        <v>18</v>
      </c>
      <c r="G10" s="95"/>
      <c r="H10" s="95"/>
      <c r="I10" s="95"/>
      <c r="J10" s="95"/>
      <c r="K10" s="95"/>
    </row>
    <row r="11" spans="1:11" s="83" customFormat="1" ht="29.25" customHeight="1">
      <c r="A11" s="109" t="s">
        <v>204</v>
      </c>
      <c r="B11" s="109"/>
      <c r="C11" s="109" t="s">
        <v>203</v>
      </c>
      <c r="D11" s="16">
        <v>283951</v>
      </c>
      <c r="E11" s="16" t="s">
        <v>247</v>
      </c>
      <c r="F11" s="16">
        <v>66549</v>
      </c>
      <c r="G11" s="16">
        <v>66549</v>
      </c>
      <c r="H11" s="110"/>
      <c r="I11" s="110"/>
      <c r="J11" s="110"/>
      <c r="K11" s="16"/>
    </row>
    <row r="12" spans="1:11" s="83" customFormat="1" ht="33" customHeight="1">
      <c r="A12" s="108"/>
      <c r="B12" s="108" t="s">
        <v>202</v>
      </c>
      <c r="C12" s="108" t="s">
        <v>201</v>
      </c>
      <c r="D12" s="17">
        <v>252551</v>
      </c>
      <c r="E12" s="17" t="s">
        <v>247</v>
      </c>
      <c r="F12" s="17">
        <v>35149</v>
      </c>
      <c r="G12" s="17" t="s">
        <v>246</v>
      </c>
      <c r="H12" s="17"/>
      <c r="I12" s="107"/>
      <c r="J12" s="107"/>
      <c r="K12" s="17"/>
    </row>
    <row r="13" spans="1:11" s="83" customFormat="1" ht="17.25" customHeight="1">
      <c r="A13" s="109">
        <v>600</v>
      </c>
      <c r="B13" s="109"/>
      <c r="C13" s="109" t="s">
        <v>19</v>
      </c>
      <c r="D13" s="16">
        <v>285500</v>
      </c>
      <c r="E13" s="16">
        <v>115000</v>
      </c>
      <c r="F13" s="16">
        <v>400500</v>
      </c>
      <c r="G13" s="16">
        <v>400500</v>
      </c>
      <c r="H13" s="110"/>
      <c r="I13" s="110"/>
      <c r="J13" s="110"/>
      <c r="K13" s="16"/>
    </row>
    <row r="14" spans="1:11" s="83" customFormat="1" ht="17.25" customHeight="1">
      <c r="A14" s="108"/>
      <c r="B14" s="108">
        <v>60016</v>
      </c>
      <c r="C14" s="108" t="s">
        <v>197</v>
      </c>
      <c r="D14" s="17">
        <v>285500</v>
      </c>
      <c r="E14" s="17">
        <v>115000</v>
      </c>
      <c r="F14" s="17">
        <v>400500</v>
      </c>
      <c r="G14" s="17">
        <v>115000</v>
      </c>
      <c r="H14" s="17"/>
      <c r="I14" s="107"/>
      <c r="J14" s="107"/>
      <c r="K14" s="17"/>
    </row>
    <row r="15" spans="1:11" s="83" customFormat="1" ht="19.5" customHeight="1">
      <c r="A15" s="109">
        <v>750</v>
      </c>
      <c r="B15" s="109"/>
      <c r="C15" s="109" t="s">
        <v>25</v>
      </c>
      <c r="D15" s="16">
        <v>28254</v>
      </c>
      <c r="E15" s="16">
        <v>994587</v>
      </c>
      <c r="F15" s="16">
        <v>1022841</v>
      </c>
      <c r="G15" s="16">
        <v>1011737</v>
      </c>
      <c r="H15" s="16">
        <v>994587</v>
      </c>
      <c r="I15" s="110"/>
      <c r="J15" s="110"/>
      <c r="K15" s="16">
        <v>11104</v>
      </c>
    </row>
    <row r="16" spans="1:11" s="83" customFormat="1" ht="18.75" customHeight="1">
      <c r="A16" s="108"/>
      <c r="B16" s="108">
        <v>75095</v>
      </c>
      <c r="C16" s="108" t="s">
        <v>166</v>
      </c>
      <c r="D16" s="17">
        <v>17254</v>
      </c>
      <c r="E16" s="17">
        <v>994587</v>
      </c>
      <c r="F16" s="17">
        <v>1011841</v>
      </c>
      <c r="G16" s="17">
        <v>994587</v>
      </c>
      <c r="H16" s="17">
        <v>994587</v>
      </c>
      <c r="I16" s="107"/>
      <c r="J16" s="107"/>
      <c r="K16" s="17" t="s">
        <v>20</v>
      </c>
    </row>
    <row r="17" spans="1:11" s="83" customFormat="1" ht="25.5" customHeight="1">
      <c r="A17" s="109">
        <v>801</v>
      </c>
      <c r="B17" s="109"/>
      <c r="C17" s="109" t="s">
        <v>38</v>
      </c>
      <c r="D17" s="16">
        <v>3425820</v>
      </c>
      <c r="E17" s="16" t="s">
        <v>245</v>
      </c>
      <c r="F17" s="16">
        <v>2250908</v>
      </c>
      <c r="G17" s="16">
        <v>2250908</v>
      </c>
      <c r="H17" s="12">
        <v>2210908</v>
      </c>
      <c r="I17" s="107"/>
      <c r="J17" s="107"/>
      <c r="K17" s="17"/>
    </row>
    <row r="18" spans="1:11" s="83" customFormat="1" ht="36.75" customHeight="1">
      <c r="A18" s="108"/>
      <c r="B18" s="108">
        <v>80101</v>
      </c>
      <c r="C18" s="108" t="s">
        <v>183</v>
      </c>
      <c r="D18" s="17">
        <v>3425820</v>
      </c>
      <c r="E18" s="17" t="s">
        <v>245</v>
      </c>
      <c r="F18" s="17">
        <v>2250908</v>
      </c>
      <c r="G18" s="17" t="s">
        <v>244</v>
      </c>
      <c r="H18" s="17" t="s">
        <v>243</v>
      </c>
      <c r="I18" s="107"/>
      <c r="J18" s="107"/>
      <c r="K18" s="17"/>
    </row>
    <row r="19" spans="1:11" s="83" customFormat="1" ht="29.25" customHeight="1">
      <c r="A19" s="109">
        <v>900</v>
      </c>
      <c r="B19" s="109"/>
      <c r="C19" s="109" t="s">
        <v>44</v>
      </c>
      <c r="D19" s="16">
        <v>16500</v>
      </c>
      <c r="E19" s="16" t="s">
        <v>242</v>
      </c>
      <c r="F19" s="16">
        <v>16500</v>
      </c>
      <c r="G19" s="16">
        <v>16500</v>
      </c>
      <c r="H19" s="15" t="s">
        <v>20</v>
      </c>
      <c r="I19" s="107"/>
      <c r="J19" s="107"/>
      <c r="K19" s="17"/>
    </row>
    <row r="20" spans="1:11" s="83" customFormat="1" ht="28.5" customHeight="1">
      <c r="A20" s="108"/>
      <c r="B20" s="108">
        <v>90001</v>
      </c>
      <c r="C20" s="108" t="s">
        <v>169</v>
      </c>
      <c r="D20" s="17">
        <v>1500</v>
      </c>
      <c r="E20" s="17" t="s">
        <v>242</v>
      </c>
      <c r="F20" s="17">
        <v>1500</v>
      </c>
      <c r="G20" s="17" t="s">
        <v>241</v>
      </c>
      <c r="H20" s="17" t="s">
        <v>20</v>
      </c>
      <c r="I20" s="107"/>
      <c r="J20" s="107"/>
      <c r="K20" s="17"/>
    </row>
    <row r="21" spans="1:11" s="83" customFormat="1" ht="18.75" customHeight="1">
      <c r="A21" s="109">
        <v>926</v>
      </c>
      <c r="B21" s="109"/>
      <c r="C21" s="109" t="s">
        <v>46</v>
      </c>
      <c r="D21" s="16">
        <v>500000</v>
      </c>
      <c r="E21" s="16">
        <v>879120</v>
      </c>
      <c r="F21" s="16">
        <v>1379120</v>
      </c>
      <c r="G21" s="16">
        <v>1379120</v>
      </c>
      <c r="H21" s="17"/>
      <c r="I21" s="107"/>
      <c r="J21" s="107"/>
      <c r="K21" s="17"/>
    </row>
    <row r="22" spans="1:11" s="83" customFormat="1" ht="18.75" customHeight="1">
      <c r="A22" s="108"/>
      <c r="B22" s="108">
        <v>92601</v>
      </c>
      <c r="C22" s="108" t="s">
        <v>163</v>
      </c>
      <c r="D22" s="17">
        <v>500000</v>
      </c>
      <c r="E22" s="17">
        <v>879120</v>
      </c>
      <c r="F22" s="17">
        <v>1379120</v>
      </c>
      <c r="G22" s="17">
        <v>879120</v>
      </c>
      <c r="H22" s="17"/>
      <c r="I22" s="107"/>
      <c r="J22" s="107"/>
      <c r="K22" s="17"/>
    </row>
    <row r="23" spans="1:11" ht="33" customHeight="1">
      <c r="A23" s="106" t="s">
        <v>240</v>
      </c>
      <c r="B23" s="106"/>
      <c r="C23" s="106"/>
      <c r="D23" s="12">
        <v>4763220</v>
      </c>
      <c r="E23" s="21" t="s">
        <v>239</v>
      </c>
      <c r="F23" s="12">
        <v>5359613</v>
      </c>
      <c r="G23" s="12">
        <v>5330344</v>
      </c>
      <c r="H23" s="12">
        <v>3207995</v>
      </c>
      <c r="I23" s="12" t="s">
        <v>20</v>
      </c>
      <c r="J23" s="12" t="s">
        <v>20</v>
      </c>
      <c r="K23" s="12">
        <v>29269</v>
      </c>
    </row>
    <row r="24" spans="9:11" ht="12.75">
      <c r="I24" s="35"/>
      <c r="J24" s="35"/>
      <c r="K24" s="35"/>
    </row>
    <row r="26" spans="9:11" ht="12.75">
      <c r="I26" s="35" t="s">
        <v>92</v>
      </c>
      <c r="J26" s="35"/>
      <c r="K26" s="35"/>
    </row>
    <row r="27" spans="9:11" ht="12.75">
      <c r="I27" s="2"/>
      <c r="J27" s="2"/>
      <c r="K27" s="2"/>
    </row>
    <row r="28" spans="9:11" ht="12.75">
      <c r="I28" s="35" t="s">
        <v>2</v>
      </c>
      <c r="J28" s="35"/>
      <c r="K28" s="35"/>
    </row>
    <row r="29" spans="9:11" ht="12.75">
      <c r="I29" s="34"/>
      <c r="J29" s="34"/>
      <c r="K29" s="34"/>
    </row>
    <row r="30" spans="9:11" ht="12.75">
      <c r="I30" s="35" t="s">
        <v>93</v>
      </c>
      <c r="J30" s="35"/>
      <c r="K30" s="35"/>
    </row>
  </sheetData>
  <sheetProtection selectLockedCells="1" selectUnlockedCells="1"/>
  <mergeCells count="18">
    <mergeCell ref="F1:K1"/>
    <mergeCell ref="F2:K2"/>
    <mergeCell ref="F3:K3"/>
    <mergeCell ref="F4:K4"/>
    <mergeCell ref="C6:K6"/>
    <mergeCell ref="A7:A8"/>
    <mergeCell ref="B7:B8"/>
    <mergeCell ref="C7:C8"/>
    <mergeCell ref="D7:F8"/>
    <mergeCell ref="G7:G8"/>
    <mergeCell ref="I28:K28"/>
    <mergeCell ref="I30:K30"/>
    <mergeCell ref="I7:I8"/>
    <mergeCell ref="J7:J8"/>
    <mergeCell ref="K7:K8"/>
    <mergeCell ref="A23:C23"/>
    <mergeCell ref="I24:K24"/>
    <mergeCell ref="I26:K26"/>
  </mergeCells>
  <printOptions/>
  <pageMargins left="0.32708333333333334" right="0.17430555555555555" top="0.9840277777777777" bottom="0.1479166666666666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6">
      <selection activeCell="C26" sqref="C26"/>
    </sheetView>
  </sheetViews>
  <sheetFormatPr defaultColWidth="9.140625" defaultRowHeight="12.75"/>
  <cols>
    <col min="1" max="1" width="3.28125" style="33" customWidth="1"/>
    <col min="2" max="2" width="33.28125" style="33" customWidth="1"/>
    <col min="3" max="3" width="5.8515625" style="33" customWidth="1"/>
    <col min="4" max="4" width="12.421875" style="33" customWidth="1"/>
    <col min="5" max="5" width="13.28125" style="33" customWidth="1"/>
    <col min="6" max="6" width="12.57421875" style="33" customWidth="1"/>
    <col min="7" max="16384" width="9.140625" style="33" customWidth="1"/>
  </cols>
  <sheetData>
    <row r="1" spans="2:6" ht="13.5" customHeight="1">
      <c r="B1" s="163"/>
      <c r="C1" s="163"/>
      <c r="D1" s="157" t="s">
        <v>315</v>
      </c>
      <c r="E1" s="157"/>
      <c r="F1" s="157"/>
    </row>
    <row r="2" spans="2:7" ht="23.25" customHeight="1">
      <c r="B2" s="162"/>
      <c r="C2" s="162"/>
      <c r="D2" s="161" t="s">
        <v>314</v>
      </c>
      <c r="E2" s="161"/>
      <c r="F2" s="161"/>
      <c r="G2" s="3"/>
    </row>
    <row r="3" spans="2:7" ht="12.75">
      <c r="B3" s="160"/>
      <c r="C3" s="160"/>
      <c r="D3" s="159" t="s">
        <v>3</v>
      </c>
      <c r="E3" s="159"/>
      <c r="F3" s="159"/>
      <c r="G3" s="2"/>
    </row>
    <row r="4" spans="2:6" ht="21.75" customHeight="1">
      <c r="B4" s="158"/>
      <c r="C4" s="158"/>
      <c r="D4" s="157" t="s">
        <v>313</v>
      </c>
      <c r="E4" s="157"/>
      <c r="F4" s="157"/>
    </row>
    <row r="5" spans="2:6" ht="7.5" customHeight="1">
      <c r="B5" s="156"/>
      <c r="C5" s="156"/>
      <c r="D5" s="155"/>
      <c r="E5" s="154"/>
      <c r="F5" s="154"/>
    </row>
    <row r="6" spans="1:6" ht="15" customHeight="1">
      <c r="A6" s="153" t="s">
        <v>312</v>
      </c>
      <c r="B6" s="153"/>
      <c r="C6" s="153"/>
      <c r="D6" s="153"/>
      <c r="E6" s="153"/>
      <c r="F6" s="153"/>
    </row>
    <row r="7" spans="1:6" ht="13.5" customHeight="1">
      <c r="A7" s="152" t="s">
        <v>311</v>
      </c>
      <c r="B7" s="152"/>
      <c r="C7" s="152"/>
      <c r="D7" s="152"/>
      <c r="E7" s="152"/>
      <c r="F7" s="152"/>
    </row>
    <row r="8" spans="1:6" ht="14.25" customHeight="1" thickBot="1">
      <c r="A8" s="151" t="s">
        <v>310</v>
      </c>
      <c r="B8" s="151"/>
      <c r="C8" s="151"/>
      <c r="D8" s="151"/>
      <c r="E8" s="151"/>
      <c r="F8" s="151"/>
    </row>
    <row r="9" spans="1:6" ht="15" customHeight="1" thickBot="1">
      <c r="A9" s="149" t="s">
        <v>309</v>
      </c>
      <c r="B9" s="148" t="s">
        <v>308</v>
      </c>
      <c r="C9" s="150" t="s">
        <v>307</v>
      </c>
      <c r="D9" s="147" t="s">
        <v>306</v>
      </c>
      <c r="E9" s="147"/>
      <c r="F9" s="147"/>
    </row>
    <row r="10" spans="1:6" ht="7.5" customHeight="1" thickBot="1">
      <c r="A10" s="149"/>
      <c r="B10" s="148"/>
      <c r="C10" s="148"/>
      <c r="D10" s="147"/>
      <c r="E10" s="147"/>
      <c r="F10" s="147"/>
    </row>
    <row r="11" spans="1:6" ht="12.75" customHeight="1">
      <c r="A11" s="149"/>
      <c r="B11" s="148"/>
      <c r="C11" s="148"/>
      <c r="D11" s="147"/>
      <c r="E11" s="147"/>
      <c r="F11" s="147"/>
    </row>
    <row r="12" spans="1:6" s="139" customFormat="1" ht="7.5" customHeight="1">
      <c r="A12" s="146">
        <v>1</v>
      </c>
      <c r="B12" s="146">
        <v>2</v>
      </c>
      <c r="C12" s="146">
        <v>3</v>
      </c>
      <c r="D12" s="145">
        <v>4</v>
      </c>
      <c r="E12" s="144">
        <v>5</v>
      </c>
      <c r="F12" s="144">
        <v>6</v>
      </c>
    </row>
    <row r="13" spans="1:6" s="139" customFormat="1" ht="14.25" customHeight="1">
      <c r="A13" s="143"/>
      <c r="B13" s="143"/>
      <c r="C13" s="143"/>
      <c r="D13" s="142" t="s">
        <v>248</v>
      </c>
      <c r="E13" s="141" t="s">
        <v>17</v>
      </c>
      <c r="F13" s="140" t="s">
        <v>18</v>
      </c>
    </row>
    <row r="14" spans="1:8" s="137" customFormat="1" ht="18" customHeight="1">
      <c r="A14" s="128" t="s">
        <v>284</v>
      </c>
      <c r="B14" s="135" t="s">
        <v>305</v>
      </c>
      <c r="C14" s="128"/>
      <c r="D14" s="126">
        <v>25370388</v>
      </c>
      <c r="E14" s="136">
        <v>1122235</v>
      </c>
      <c r="F14" s="126">
        <v>26492623</v>
      </c>
      <c r="H14" s="138"/>
    </row>
    <row r="15" spans="1:6" ht="19.5" customHeight="1">
      <c r="A15" s="128" t="s">
        <v>282</v>
      </c>
      <c r="B15" s="135" t="s">
        <v>304</v>
      </c>
      <c r="C15" s="128"/>
      <c r="D15" s="126">
        <v>24927992</v>
      </c>
      <c r="E15" s="136">
        <v>1847009</v>
      </c>
      <c r="F15" s="126">
        <v>26775001</v>
      </c>
    </row>
    <row r="16" spans="1:6" ht="14.25" customHeight="1">
      <c r="A16" s="128" t="s">
        <v>279</v>
      </c>
      <c r="B16" s="135" t="s">
        <v>303</v>
      </c>
      <c r="C16" s="129"/>
      <c r="D16" s="126">
        <v>442396</v>
      </c>
      <c r="E16" s="127">
        <v>-724774</v>
      </c>
      <c r="F16" s="126">
        <v>-282378</v>
      </c>
    </row>
    <row r="17" spans="1:6" ht="14.25" customHeight="1">
      <c r="A17" s="134" t="s">
        <v>302</v>
      </c>
      <c r="B17" s="134"/>
      <c r="C17" s="129"/>
      <c r="D17" s="132">
        <v>1557605</v>
      </c>
      <c r="E17" s="133">
        <v>724774</v>
      </c>
      <c r="F17" s="132">
        <f>SUM(F18:F25)</f>
        <v>2282379</v>
      </c>
    </row>
    <row r="18" spans="1:6" ht="13.5" customHeight="1">
      <c r="A18" s="128" t="s">
        <v>284</v>
      </c>
      <c r="B18" s="129" t="s">
        <v>301</v>
      </c>
      <c r="C18" s="128" t="s">
        <v>299</v>
      </c>
      <c r="D18" s="126">
        <v>695605</v>
      </c>
      <c r="E18" s="127"/>
      <c r="F18" s="126">
        <v>695605</v>
      </c>
    </row>
    <row r="19" spans="1:6" ht="14.25" customHeight="1">
      <c r="A19" s="128" t="s">
        <v>282</v>
      </c>
      <c r="B19" s="129" t="s">
        <v>300</v>
      </c>
      <c r="C19" s="128" t="s">
        <v>299</v>
      </c>
      <c r="D19" s="126"/>
      <c r="E19" s="127"/>
      <c r="F19" s="126"/>
    </row>
    <row r="20" spans="1:6" ht="41.25" customHeight="1">
      <c r="A20" s="128" t="s">
        <v>279</v>
      </c>
      <c r="B20" s="130" t="s">
        <v>298</v>
      </c>
      <c r="C20" s="128" t="s">
        <v>297</v>
      </c>
      <c r="D20" s="126"/>
      <c r="E20" s="127"/>
      <c r="F20" s="126"/>
    </row>
    <row r="21" spans="1:6" ht="12" customHeight="1">
      <c r="A21" s="128" t="s">
        <v>276</v>
      </c>
      <c r="B21" s="129" t="s">
        <v>296</v>
      </c>
      <c r="C21" s="128" t="s">
        <v>295</v>
      </c>
      <c r="D21" s="126">
        <v>500000</v>
      </c>
      <c r="E21" s="127"/>
      <c r="F21" s="126">
        <v>500000</v>
      </c>
    </row>
    <row r="22" spans="1:6" ht="11.25" customHeight="1">
      <c r="A22" s="128" t="s">
        <v>273</v>
      </c>
      <c r="B22" s="129" t="s">
        <v>294</v>
      </c>
      <c r="C22" s="128" t="s">
        <v>293</v>
      </c>
      <c r="D22" s="126"/>
      <c r="E22" s="127"/>
      <c r="F22" s="126"/>
    </row>
    <row r="23" spans="1:6" ht="12" customHeight="1">
      <c r="A23" s="128" t="s">
        <v>270</v>
      </c>
      <c r="B23" s="129" t="s">
        <v>292</v>
      </c>
      <c r="C23" s="128" t="s">
        <v>291</v>
      </c>
      <c r="D23" s="126"/>
      <c r="E23" s="127"/>
      <c r="F23" s="126"/>
    </row>
    <row r="24" spans="1:6" ht="15.75" customHeight="1">
      <c r="A24" s="128" t="s">
        <v>267</v>
      </c>
      <c r="B24" s="129" t="s">
        <v>290</v>
      </c>
      <c r="C24" s="128" t="s">
        <v>289</v>
      </c>
      <c r="D24" s="126">
        <v>362000</v>
      </c>
      <c r="E24" s="127"/>
      <c r="F24" s="126">
        <v>362000</v>
      </c>
    </row>
    <row r="25" spans="1:6" ht="15" customHeight="1">
      <c r="A25" s="128" t="s">
        <v>288</v>
      </c>
      <c r="B25" s="129" t="s">
        <v>287</v>
      </c>
      <c r="C25" s="128" t="s">
        <v>286</v>
      </c>
      <c r="D25" s="126">
        <v>0</v>
      </c>
      <c r="E25" s="127">
        <v>724774</v>
      </c>
      <c r="F25" s="126">
        <v>724774</v>
      </c>
    </row>
    <row r="26" spans="1:6" ht="14.25" customHeight="1">
      <c r="A26" s="134" t="s">
        <v>285</v>
      </c>
      <c r="B26" s="134"/>
      <c r="C26" s="128"/>
      <c r="D26" s="132">
        <v>2000001</v>
      </c>
      <c r="E26" s="133"/>
      <c r="F26" s="132">
        <v>2000001</v>
      </c>
    </row>
    <row r="27" spans="1:6" ht="13.5" customHeight="1">
      <c r="A27" s="128" t="s">
        <v>284</v>
      </c>
      <c r="B27" s="129" t="s">
        <v>283</v>
      </c>
      <c r="C27" s="128" t="s">
        <v>280</v>
      </c>
      <c r="D27" s="126">
        <v>2000001</v>
      </c>
      <c r="E27" s="127"/>
      <c r="F27" s="126">
        <v>2000001</v>
      </c>
    </row>
    <row r="28" spans="1:6" ht="12" customHeight="1">
      <c r="A28" s="128" t="s">
        <v>282</v>
      </c>
      <c r="B28" s="129" t="s">
        <v>281</v>
      </c>
      <c r="C28" s="128" t="s">
        <v>280</v>
      </c>
      <c r="D28" s="126"/>
      <c r="E28" s="127"/>
      <c r="F28" s="126"/>
    </row>
    <row r="29" spans="1:6" ht="42.75" customHeight="1">
      <c r="A29" s="128" t="s">
        <v>279</v>
      </c>
      <c r="B29" s="130" t="s">
        <v>278</v>
      </c>
      <c r="C29" s="128" t="s">
        <v>277</v>
      </c>
      <c r="D29" s="126"/>
      <c r="E29" s="127"/>
      <c r="F29" s="126"/>
    </row>
    <row r="30" spans="1:6" ht="21" customHeight="1">
      <c r="A30" s="128" t="s">
        <v>276</v>
      </c>
      <c r="B30" s="129" t="s">
        <v>275</v>
      </c>
      <c r="C30" s="128" t="s">
        <v>274</v>
      </c>
      <c r="D30" s="126"/>
      <c r="E30" s="131"/>
      <c r="F30" s="126"/>
    </row>
    <row r="31" spans="1:6" ht="11.25" customHeight="1">
      <c r="A31" s="128" t="s">
        <v>273</v>
      </c>
      <c r="B31" s="129" t="s">
        <v>272</v>
      </c>
      <c r="C31" s="128" t="s">
        <v>271</v>
      </c>
      <c r="D31" s="126"/>
      <c r="E31" s="127"/>
      <c r="F31" s="126"/>
    </row>
    <row r="32" spans="1:6" ht="10.5" customHeight="1">
      <c r="A32" s="128" t="s">
        <v>270</v>
      </c>
      <c r="B32" s="130" t="s">
        <v>269</v>
      </c>
      <c r="C32" s="128" t="s">
        <v>268</v>
      </c>
      <c r="D32" s="126"/>
      <c r="E32" s="127"/>
      <c r="F32" s="126"/>
    </row>
    <row r="33" spans="1:6" ht="12" customHeight="1">
      <c r="A33" s="128" t="s">
        <v>267</v>
      </c>
      <c r="B33" s="129" t="s">
        <v>266</v>
      </c>
      <c r="C33" s="128" t="s">
        <v>265</v>
      </c>
      <c r="D33" s="126"/>
      <c r="E33" s="127"/>
      <c r="F33" s="126"/>
    </row>
    <row r="34" spans="1:7" ht="7.5" customHeight="1">
      <c r="A34" s="125"/>
      <c r="B34" s="125"/>
      <c r="C34" s="125"/>
      <c r="D34" s="125"/>
      <c r="E34" s="125"/>
      <c r="F34" s="125"/>
      <c r="G34" s="125"/>
    </row>
    <row r="35" spans="1:5" ht="13.5" customHeight="1">
      <c r="A35" s="121" t="s">
        <v>264</v>
      </c>
      <c r="B35" s="121"/>
      <c r="C35" s="121"/>
      <c r="D35"/>
      <c r="E35" s="117"/>
    </row>
    <row r="36" spans="1:5" ht="11.25" customHeight="1">
      <c r="A36" s="121" t="s">
        <v>263</v>
      </c>
      <c r="B36" s="121"/>
      <c r="C36" s="121"/>
      <c r="D36" s="120"/>
      <c r="E36" s="117"/>
    </row>
    <row r="37" spans="1:5" ht="14.25" customHeight="1">
      <c r="A37" s="123" t="s">
        <v>262</v>
      </c>
      <c r="B37" s="123"/>
      <c r="C37" s="123"/>
      <c r="D37" s="124"/>
      <c r="E37" s="124"/>
    </row>
    <row r="38" spans="1:5" ht="11.25" customHeight="1">
      <c r="A38" s="123" t="s">
        <v>261</v>
      </c>
      <c r="B38" s="123"/>
      <c r="C38" s="123"/>
      <c r="D38" s="122"/>
      <c r="E38" s="122"/>
    </row>
    <row r="39" spans="1:5" ht="12" customHeight="1">
      <c r="A39" s="121" t="s">
        <v>260</v>
      </c>
      <c r="B39" s="121"/>
      <c r="C39" s="121"/>
      <c r="D39" s="121"/>
      <c r="E39" s="121"/>
    </row>
    <row r="40" spans="1:5" ht="12.75" customHeight="1">
      <c r="A40" s="121" t="s">
        <v>259</v>
      </c>
      <c r="B40" s="121"/>
      <c r="C40" s="121"/>
      <c r="D40" s="120"/>
      <c r="E40" s="119"/>
    </row>
    <row r="41" spans="1:5" ht="13.5" customHeight="1">
      <c r="A41" s="118" t="s">
        <v>258</v>
      </c>
      <c r="B41" s="118"/>
      <c r="C41" s="118"/>
      <c r="D41" s="117"/>
      <c r="E41" s="117"/>
    </row>
    <row r="42" spans="1:5" ht="21" customHeight="1">
      <c r="A42" s="116"/>
      <c r="B42" s="115"/>
      <c r="C42" s="35" t="s">
        <v>92</v>
      </c>
      <c r="D42" s="35"/>
      <c r="E42" s="35"/>
    </row>
    <row r="43" spans="3:5" ht="18" customHeight="1">
      <c r="C43" s="35" t="s">
        <v>2</v>
      </c>
      <c r="D43" s="35"/>
      <c r="E43" s="35"/>
    </row>
    <row r="44" spans="3:5" ht="9" customHeight="1">
      <c r="C44" s="34"/>
      <c r="D44" s="34"/>
      <c r="E44" s="34"/>
    </row>
    <row r="45" spans="3:5" ht="12.75">
      <c r="C45" s="35" t="s">
        <v>93</v>
      </c>
      <c r="D45" s="35"/>
      <c r="E45" s="35"/>
    </row>
  </sheetData>
  <sheetProtection selectLockedCells="1" selectUnlockedCells="1"/>
  <mergeCells count="25">
    <mergeCell ref="D1:F1"/>
    <mergeCell ref="D2:F2"/>
    <mergeCell ref="D3:F3"/>
    <mergeCell ref="D4:F4"/>
    <mergeCell ref="A6:F6"/>
    <mergeCell ref="A7:F7"/>
    <mergeCell ref="A8:F8"/>
    <mergeCell ref="A9:A11"/>
    <mergeCell ref="B9:B11"/>
    <mergeCell ref="C9:C11"/>
    <mergeCell ref="D9:F11"/>
    <mergeCell ref="A17:B17"/>
    <mergeCell ref="A26:B26"/>
    <mergeCell ref="A34:G34"/>
    <mergeCell ref="A35:C35"/>
    <mergeCell ref="A36:C36"/>
    <mergeCell ref="A37:C37"/>
    <mergeCell ref="D37:E37"/>
    <mergeCell ref="C45:E45"/>
    <mergeCell ref="A38:C38"/>
    <mergeCell ref="A39:E39"/>
    <mergeCell ref="A40:C40"/>
    <mergeCell ref="A41:C41"/>
    <mergeCell ref="C42:E42"/>
    <mergeCell ref="C43:E4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A36" sqref="A36"/>
    </sheetView>
  </sheetViews>
  <sheetFormatPr defaultColWidth="9.140625" defaultRowHeight="12.75"/>
  <cols>
    <col min="1" max="1" width="2.8515625" style="164" customWidth="1"/>
    <col min="2" max="2" width="4.57421875" style="164" customWidth="1"/>
    <col min="3" max="3" width="7.00390625" style="164" customWidth="1"/>
    <col min="4" max="4" width="20.421875" style="164" customWidth="1"/>
    <col min="5" max="5" width="14.140625" style="164" customWidth="1"/>
    <col min="6" max="7" width="13.7109375" style="164" customWidth="1"/>
    <col min="8" max="8" width="14.421875" style="164" customWidth="1"/>
    <col min="9" max="9" width="6.8515625" style="164" customWidth="1"/>
    <col min="10" max="10" width="12.140625" style="164" customWidth="1"/>
    <col min="11" max="11" width="6.00390625" style="164" customWidth="1"/>
    <col min="12" max="12" width="10.140625" style="164" customWidth="1"/>
    <col min="13" max="13" width="16.28125" style="164" customWidth="1"/>
    <col min="14" max="16384" width="9.140625" style="164" customWidth="1"/>
  </cols>
  <sheetData>
    <row r="1" spans="7:12" ht="12.75">
      <c r="G1" s="167" t="s">
        <v>354</v>
      </c>
      <c r="H1" s="167"/>
      <c r="I1" s="167"/>
      <c r="J1" s="167"/>
      <c r="K1" s="167"/>
      <c r="L1" s="167"/>
    </row>
    <row r="2" spans="7:13" ht="12.75" customHeight="1">
      <c r="G2" s="167" t="s">
        <v>210</v>
      </c>
      <c r="H2" s="167"/>
      <c r="I2" s="167"/>
      <c r="J2" s="167"/>
      <c r="K2" s="167"/>
      <c r="L2" s="167"/>
      <c r="M2" s="206"/>
    </row>
    <row r="3" spans="7:13" ht="12.75">
      <c r="G3" s="167" t="s">
        <v>3</v>
      </c>
      <c r="H3" s="167"/>
      <c r="I3" s="167"/>
      <c r="J3" s="167"/>
      <c r="K3" s="167"/>
      <c r="L3" s="167"/>
      <c r="M3" s="173"/>
    </row>
    <row r="4" spans="7:13" ht="12.75" customHeight="1">
      <c r="G4" s="167" t="s">
        <v>209</v>
      </c>
      <c r="H4" s="167"/>
      <c r="I4" s="167"/>
      <c r="J4" s="167"/>
      <c r="K4" s="167"/>
      <c r="L4" s="167"/>
      <c r="M4" s="205"/>
    </row>
    <row r="5" spans="1:12" ht="15.75" customHeight="1">
      <c r="A5" s="204" t="s">
        <v>353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</row>
    <row r="6" spans="1:12" ht="11.25" customHeight="1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2" t="s">
        <v>352</v>
      </c>
    </row>
    <row r="7" spans="1:12" ht="12.75" customHeight="1">
      <c r="A7" s="201" t="s">
        <v>309</v>
      </c>
      <c r="B7" s="201" t="s">
        <v>6</v>
      </c>
      <c r="C7" s="201" t="s">
        <v>351</v>
      </c>
      <c r="D7" s="199" t="s">
        <v>350</v>
      </c>
      <c r="E7" s="199" t="s">
        <v>349</v>
      </c>
      <c r="F7" s="199"/>
      <c r="G7" s="199"/>
      <c r="H7" s="199"/>
      <c r="I7" s="199"/>
      <c r="J7" s="199"/>
      <c r="K7" s="199"/>
      <c r="L7" s="199" t="s">
        <v>348</v>
      </c>
    </row>
    <row r="8" spans="1:12" ht="12.75" customHeight="1">
      <c r="A8" s="201"/>
      <c r="B8" s="201"/>
      <c r="C8" s="201"/>
      <c r="D8" s="199"/>
      <c r="E8" s="199" t="s">
        <v>347</v>
      </c>
      <c r="F8" s="199"/>
      <c r="G8" s="199"/>
      <c r="H8" s="199" t="s">
        <v>346</v>
      </c>
      <c r="I8" s="199"/>
      <c r="J8" s="199"/>
      <c r="K8" s="199"/>
      <c r="L8" s="199"/>
    </row>
    <row r="9" spans="1:12" ht="12.75" customHeight="1">
      <c r="A9" s="201"/>
      <c r="B9" s="201"/>
      <c r="C9" s="201"/>
      <c r="D9" s="199"/>
      <c r="E9" s="199"/>
      <c r="F9" s="199"/>
      <c r="G9" s="199"/>
      <c r="H9" s="199" t="s">
        <v>345</v>
      </c>
      <c r="I9" s="199" t="s">
        <v>344</v>
      </c>
      <c r="J9" s="199" t="s">
        <v>343</v>
      </c>
      <c r="K9" s="199" t="s">
        <v>342</v>
      </c>
      <c r="L9" s="199"/>
    </row>
    <row r="10" spans="1:12" ht="12.75">
      <c r="A10" s="201"/>
      <c r="B10" s="201"/>
      <c r="C10" s="201"/>
      <c r="D10" s="199"/>
      <c r="E10" s="199"/>
      <c r="F10" s="199"/>
      <c r="G10" s="199"/>
      <c r="H10" s="199"/>
      <c r="I10" s="199"/>
      <c r="J10" s="199"/>
      <c r="K10" s="199"/>
      <c r="L10" s="199"/>
    </row>
    <row r="11" spans="1:12" ht="18.75" customHeight="1">
      <c r="A11" s="201"/>
      <c r="B11" s="201"/>
      <c r="C11" s="201"/>
      <c r="D11" s="199"/>
      <c r="E11" s="199"/>
      <c r="F11" s="199"/>
      <c r="G11" s="199"/>
      <c r="H11" s="199"/>
      <c r="I11" s="199"/>
      <c r="J11" s="199"/>
      <c r="K11" s="199"/>
      <c r="L11" s="199"/>
    </row>
    <row r="12" spans="1:12" ht="16.5" customHeight="1">
      <c r="A12" s="201"/>
      <c r="B12" s="201"/>
      <c r="C12" s="201"/>
      <c r="D12" s="199"/>
      <c r="E12" s="200" t="s">
        <v>16</v>
      </c>
      <c r="F12" s="200" t="s">
        <v>17</v>
      </c>
      <c r="G12" s="200" t="s">
        <v>18</v>
      </c>
      <c r="H12" s="199"/>
      <c r="I12" s="199"/>
      <c r="J12" s="199"/>
      <c r="K12" s="199"/>
      <c r="L12" s="199"/>
    </row>
    <row r="13" spans="1:12" ht="11.25" customHeight="1">
      <c r="A13" s="198">
        <v>1</v>
      </c>
      <c r="B13" s="198">
        <v>2</v>
      </c>
      <c r="C13" s="198">
        <v>3</v>
      </c>
      <c r="D13" s="198">
        <v>4</v>
      </c>
      <c r="E13" s="198">
        <v>6</v>
      </c>
      <c r="F13" s="198">
        <v>7</v>
      </c>
      <c r="G13" s="198">
        <v>8</v>
      </c>
      <c r="H13" s="198">
        <v>9</v>
      </c>
      <c r="I13" s="198">
        <v>10</v>
      </c>
      <c r="J13" s="198">
        <v>11</v>
      </c>
      <c r="K13" s="198">
        <v>12</v>
      </c>
      <c r="L13" s="198">
        <v>13</v>
      </c>
    </row>
    <row r="14" spans="1:12" ht="25.5" customHeight="1">
      <c r="A14" s="188"/>
      <c r="B14" s="190" t="s">
        <v>204</v>
      </c>
      <c r="C14" s="190" t="s">
        <v>202</v>
      </c>
      <c r="D14" s="189"/>
      <c r="E14" s="178">
        <v>252551</v>
      </c>
      <c r="F14" s="197" t="s">
        <v>341</v>
      </c>
      <c r="G14" s="178">
        <v>35149</v>
      </c>
      <c r="H14" s="178">
        <v>35149</v>
      </c>
      <c r="I14" s="178">
        <v>0</v>
      </c>
      <c r="J14" s="178">
        <v>0</v>
      </c>
      <c r="K14" s="178">
        <v>0</v>
      </c>
      <c r="L14" s="192"/>
    </row>
    <row r="15" spans="1:12" ht="36" customHeight="1">
      <c r="A15" s="188">
        <v>1</v>
      </c>
      <c r="B15" s="187"/>
      <c r="C15" s="187"/>
      <c r="D15" s="191" t="s">
        <v>340</v>
      </c>
      <c r="E15" s="185">
        <v>242551</v>
      </c>
      <c r="F15" s="195" t="s">
        <v>339</v>
      </c>
      <c r="G15" s="185">
        <v>25149</v>
      </c>
      <c r="H15" s="195">
        <v>25149</v>
      </c>
      <c r="I15" s="183">
        <v>0</v>
      </c>
      <c r="J15" s="183">
        <v>0</v>
      </c>
      <c r="K15" s="183">
        <v>0</v>
      </c>
      <c r="L15" s="182" t="s">
        <v>324</v>
      </c>
    </row>
    <row r="16" spans="1:12" ht="38.25" customHeight="1">
      <c r="A16" s="188">
        <v>2</v>
      </c>
      <c r="B16" s="187"/>
      <c r="C16" s="187"/>
      <c r="D16" s="191" t="s">
        <v>338</v>
      </c>
      <c r="E16" s="185">
        <v>10000</v>
      </c>
      <c r="F16" s="195" t="s">
        <v>330</v>
      </c>
      <c r="G16" s="185">
        <v>10000</v>
      </c>
      <c r="H16" s="195">
        <v>10000</v>
      </c>
      <c r="I16" s="183">
        <v>0</v>
      </c>
      <c r="J16" s="183">
        <v>0</v>
      </c>
      <c r="K16" s="183">
        <v>0</v>
      </c>
      <c r="L16" s="182" t="s">
        <v>324</v>
      </c>
    </row>
    <row r="17" spans="1:12" ht="12.75" customHeight="1">
      <c r="A17" s="190"/>
      <c r="B17" s="190">
        <v>600</v>
      </c>
      <c r="C17" s="190">
        <v>60016</v>
      </c>
      <c r="D17" s="189"/>
      <c r="E17" s="178">
        <v>205000</v>
      </c>
      <c r="F17" s="178">
        <v>115000</v>
      </c>
      <c r="G17" s="178">
        <v>320000</v>
      </c>
      <c r="H17" s="178">
        <v>246000</v>
      </c>
      <c r="I17" s="178">
        <v>0</v>
      </c>
      <c r="J17" s="178">
        <v>74000</v>
      </c>
      <c r="K17" s="178">
        <v>0</v>
      </c>
      <c r="L17" s="192"/>
    </row>
    <row r="18" spans="1:12" ht="45.75" customHeight="1">
      <c r="A18" s="188">
        <v>3</v>
      </c>
      <c r="B18" s="187"/>
      <c r="C18" s="187"/>
      <c r="D18" s="191" t="s">
        <v>337</v>
      </c>
      <c r="E18" s="185">
        <v>5000</v>
      </c>
      <c r="F18" s="185"/>
      <c r="G18" s="185">
        <v>5000</v>
      </c>
      <c r="H18" s="185">
        <v>5000</v>
      </c>
      <c r="I18" s="183">
        <v>0</v>
      </c>
      <c r="J18" s="183">
        <v>0</v>
      </c>
      <c r="K18" s="183">
        <v>0</v>
      </c>
      <c r="L18" s="182" t="s">
        <v>336</v>
      </c>
    </row>
    <row r="19" spans="1:12" ht="68.25" customHeight="1">
      <c r="A19" s="188">
        <v>4</v>
      </c>
      <c r="B19" s="187"/>
      <c r="C19" s="187"/>
      <c r="D19" s="191" t="s">
        <v>335</v>
      </c>
      <c r="E19" s="185">
        <v>200000</v>
      </c>
      <c r="F19" s="185">
        <v>115000</v>
      </c>
      <c r="G19" s="185">
        <v>315000</v>
      </c>
      <c r="H19" s="185">
        <v>241000</v>
      </c>
      <c r="I19" s="183">
        <v>0</v>
      </c>
      <c r="J19" s="184" t="s">
        <v>334</v>
      </c>
      <c r="K19" s="183">
        <v>0</v>
      </c>
      <c r="L19" s="182" t="s">
        <v>324</v>
      </c>
    </row>
    <row r="20" spans="1:12" ht="17.25" customHeight="1">
      <c r="A20" s="188"/>
      <c r="B20" s="190">
        <v>750</v>
      </c>
      <c r="C20" s="190">
        <v>75023</v>
      </c>
      <c r="D20" s="189"/>
      <c r="E20" s="178">
        <v>11000</v>
      </c>
      <c r="F20" s="178"/>
      <c r="G20" s="178">
        <v>11000</v>
      </c>
      <c r="H20" s="178">
        <v>11000</v>
      </c>
      <c r="I20" s="178">
        <v>0</v>
      </c>
      <c r="J20" s="178">
        <v>0</v>
      </c>
      <c r="K20" s="178">
        <v>0</v>
      </c>
      <c r="L20" s="182"/>
    </row>
    <row r="21" spans="1:12" ht="17.25" customHeight="1">
      <c r="A21" s="188">
        <v>5</v>
      </c>
      <c r="B21" s="187"/>
      <c r="C21" s="187"/>
      <c r="D21" s="186" t="s">
        <v>333</v>
      </c>
      <c r="E21" s="185">
        <v>11000</v>
      </c>
      <c r="F21" s="185"/>
      <c r="G21" s="185">
        <v>11000</v>
      </c>
      <c r="H21" s="185">
        <v>11000</v>
      </c>
      <c r="I21" s="183">
        <v>0</v>
      </c>
      <c r="J21" s="183">
        <v>0</v>
      </c>
      <c r="K21" s="183">
        <v>0</v>
      </c>
      <c r="L21" s="182" t="s">
        <v>324</v>
      </c>
    </row>
    <row r="22" spans="1:12" ht="13.5" customHeight="1">
      <c r="A22" s="190"/>
      <c r="B22" s="190">
        <v>800</v>
      </c>
      <c r="C22" s="190">
        <v>80101</v>
      </c>
      <c r="D22" s="189"/>
      <c r="E22" s="178">
        <v>27000</v>
      </c>
      <c r="F22" s="178">
        <v>13000</v>
      </c>
      <c r="G22" s="178">
        <v>40000</v>
      </c>
      <c r="H22" s="178">
        <v>40000</v>
      </c>
      <c r="I22" s="178">
        <v>0</v>
      </c>
      <c r="J22" s="178">
        <v>0</v>
      </c>
      <c r="K22" s="178">
        <v>0</v>
      </c>
      <c r="L22" s="192"/>
    </row>
    <row r="23" spans="1:12" ht="36" customHeight="1">
      <c r="A23" s="188">
        <v>6</v>
      </c>
      <c r="B23" s="187"/>
      <c r="C23" s="187"/>
      <c r="D23" s="191" t="s">
        <v>332</v>
      </c>
      <c r="E23" s="185">
        <v>27000</v>
      </c>
      <c r="F23" s="185">
        <v>13000</v>
      </c>
      <c r="G23" s="185">
        <v>40000</v>
      </c>
      <c r="H23" s="185">
        <v>40000</v>
      </c>
      <c r="I23" s="183">
        <v>0</v>
      </c>
      <c r="J23" s="183">
        <v>0</v>
      </c>
      <c r="K23" s="183">
        <v>0</v>
      </c>
      <c r="L23" s="182" t="s">
        <v>324</v>
      </c>
    </row>
    <row r="24" spans="1:12" ht="27" customHeight="1">
      <c r="A24" s="188"/>
      <c r="B24" s="194">
        <v>900</v>
      </c>
      <c r="C24" s="194"/>
      <c r="D24" s="193"/>
      <c r="E24" s="179">
        <v>15000</v>
      </c>
      <c r="F24" s="180" t="s">
        <v>330</v>
      </c>
      <c r="G24" s="179">
        <v>15000</v>
      </c>
      <c r="H24" s="179">
        <v>15000</v>
      </c>
      <c r="I24" s="178">
        <v>0</v>
      </c>
      <c r="J24" s="178">
        <v>0</v>
      </c>
      <c r="K24" s="178">
        <v>0</v>
      </c>
      <c r="L24" s="196"/>
    </row>
    <row r="25" spans="1:12" ht="27" customHeight="1">
      <c r="A25" s="188"/>
      <c r="B25" s="194">
        <v>900</v>
      </c>
      <c r="C25" s="194">
        <v>90001</v>
      </c>
      <c r="D25" s="193"/>
      <c r="E25" s="179">
        <v>10000</v>
      </c>
      <c r="F25" s="180" t="s">
        <v>330</v>
      </c>
      <c r="G25" s="179">
        <v>10000</v>
      </c>
      <c r="H25" s="179">
        <v>10000</v>
      </c>
      <c r="I25" s="178">
        <v>0</v>
      </c>
      <c r="J25" s="178">
        <v>0</v>
      </c>
      <c r="K25" s="178">
        <v>0</v>
      </c>
      <c r="L25" s="192"/>
    </row>
    <row r="26" spans="1:12" ht="57.75" customHeight="1">
      <c r="A26" s="188">
        <v>7</v>
      </c>
      <c r="B26" s="194"/>
      <c r="C26" s="194"/>
      <c r="D26" s="191" t="s">
        <v>331</v>
      </c>
      <c r="E26" s="185">
        <v>10000</v>
      </c>
      <c r="F26" s="195" t="s">
        <v>330</v>
      </c>
      <c r="G26" s="185">
        <v>10000</v>
      </c>
      <c r="H26" s="185">
        <v>10000</v>
      </c>
      <c r="I26" s="183">
        <v>0</v>
      </c>
      <c r="J26" s="183">
        <v>0</v>
      </c>
      <c r="K26" s="183">
        <v>0</v>
      </c>
      <c r="L26" s="182" t="s">
        <v>324</v>
      </c>
    </row>
    <row r="27" spans="1:12" ht="16.5" customHeight="1">
      <c r="A27" s="178"/>
      <c r="B27" s="194">
        <v>900</v>
      </c>
      <c r="C27" s="194">
        <v>90015</v>
      </c>
      <c r="D27" s="193"/>
      <c r="E27" s="179">
        <v>5000</v>
      </c>
      <c r="F27" s="179"/>
      <c r="G27" s="179">
        <v>5000</v>
      </c>
      <c r="H27" s="179">
        <v>5000</v>
      </c>
      <c r="I27" s="178">
        <v>0</v>
      </c>
      <c r="J27" s="178">
        <v>0</v>
      </c>
      <c r="K27" s="178">
        <v>0</v>
      </c>
      <c r="L27" s="192"/>
    </row>
    <row r="28" spans="1:12" ht="25.5" customHeight="1">
      <c r="A28" s="183">
        <v>8</v>
      </c>
      <c r="B28" s="187"/>
      <c r="C28" s="187"/>
      <c r="D28" s="191" t="s">
        <v>329</v>
      </c>
      <c r="E28" s="185">
        <v>5000</v>
      </c>
      <c r="F28" s="185"/>
      <c r="G28" s="185">
        <v>5000</v>
      </c>
      <c r="H28" s="185">
        <v>5000</v>
      </c>
      <c r="I28" s="183">
        <v>0</v>
      </c>
      <c r="J28" s="183">
        <v>0</v>
      </c>
      <c r="K28" s="183">
        <v>0</v>
      </c>
      <c r="L28" s="182" t="s">
        <v>328</v>
      </c>
    </row>
    <row r="29" spans="1:12" ht="14.25" customHeight="1">
      <c r="A29" s="188"/>
      <c r="B29" s="190">
        <v>926</v>
      </c>
      <c r="C29" s="190">
        <v>92601</v>
      </c>
      <c r="D29" s="189"/>
      <c r="E29" s="178">
        <v>500000</v>
      </c>
      <c r="F29" s="178">
        <v>879120</v>
      </c>
      <c r="G29" s="178">
        <f>SUM(G30+G31)</f>
        <v>1379120</v>
      </c>
      <c r="H29" s="178">
        <f>SUM(H30+H31)</f>
        <v>546120</v>
      </c>
      <c r="I29" s="178">
        <v>0</v>
      </c>
      <c r="J29" s="178">
        <v>833000</v>
      </c>
      <c r="K29" s="178">
        <v>0</v>
      </c>
      <c r="L29" s="182"/>
    </row>
    <row r="30" spans="1:12" ht="29.25" customHeight="1">
      <c r="A30" s="188">
        <v>9</v>
      </c>
      <c r="B30" s="187"/>
      <c r="C30" s="187"/>
      <c r="D30" s="186" t="s">
        <v>327</v>
      </c>
      <c r="E30" s="185">
        <v>500000</v>
      </c>
      <c r="F30" s="185">
        <v>833000</v>
      </c>
      <c r="G30" s="185">
        <v>1333000</v>
      </c>
      <c r="H30" s="185">
        <v>500000</v>
      </c>
      <c r="I30" s="183">
        <v>0</v>
      </c>
      <c r="J30" s="184" t="s">
        <v>326</v>
      </c>
      <c r="K30" s="183">
        <v>0</v>
      </c>
      <c r="L30" s="182" t="s">
        <v>324</v>
      </c>
    </row>
    <row r="31" spans="1:12" ht="36.75" customHeight="1">
      <c r="A31" s="188">
        <v>10</v>
      </c>
      <c r="B31" s="187"/>
      <c r="C31" s="187"/>
      <c r="D31" s="186" t="s">
        <v>325</v>
      </c>
      <c r="E31" s="185">
        <v>0</v>
      </c>
      <c r="F31" s="185">
        <v>46120</v>
      </c>
      <c r="G31" s="185">
        <v>46120</v>
      </c>
      <c r="H31" s="185">
        <v>46120</v>
      </c>
      <c r="I31" s="183">
        <v>0</v>
      </c>
      <c r="J31" s="184">
        <v>0</v>
      </c>
      <c r="K31" s="183">
        <v>0</v>
      </c>
      <c r="L31" s="182" t="s">
        <v>324</v>
      </c>
    </row>
    <row r="32" spans="1:12" ht="23.25" customHeight="1">
      <c r="A32" s="181" t="s">
        <v>9</v>
      </c>
      <c r="B32" s="181"/>
      <c r="C32" s="181"/>
      <c r="D32" s="181"/>
      <c r="E32" s="179">
        <f>SUM(E14+E17+E22+E24+E20+E29)</f>
        <v>1010551</v>
      </c>
      <c r="F32" s="180" t="s">
        <v>323</v>
      </c>
      <c r="G32" s="179">
        <f>SUM(G14+G17+G22+G24+G20+G29)</f>
        <v>1800269</v>
      </c>
      <c r="H32" s="179">
        <f>SUM(H14+H17+H22+H24+H20+H29)</f>
        <v>893269</v>
      </c>
      <c r="I32" s="179">
        <f>SUM(I14+I17+I22+I24+I20+I29)</f>
        <v>0</v>
      </c>
      <c r="J32" s="179">
        <f>SUM(J14+J17+J22+J24+J20+J29)</f>
        <v>907000</v>
      </c>
      <c r="K32" s="178">
        <v>0</v>
      </c>
      <c r="L32" s="177" t="s">
        <v>322</v>
      </c>
    </row>
    <row r="33" spans="1:11" ht="12.75">
      <c r="A33" s="175" t="s">
        <v>321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2"/>
    </row>
    <row r="34" spans="1:11" ht="12.75">
      <c r="A34" s="175" t="s">
        <v>320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2"/>
    </row>
    <row r="35" spans="1:12" ht="12.75">
      <c r="A35" s="175" t="s">
        <v>319</v>
      </c>
      <c r="B35" s="171"/>
      <c r="C35" s="171"/>
      <c r="D35" s="171"/>
      <c r="E35" s="171"/>
      <c r="F35" s="171"/>
      <c r="G35" s="171"/>
      <c r="H35" s="171"/>
      <c r="I35" s="171"/>
      <c r="J35" s="176"/>
      <c r="K35" s="176"/>
      <c r="L35" s="176"/>
    </row>
    <row r="36" spans="1:12" ht="12" customHeight="1">
      <c r="A36" s="175"/>
      <c r="B36" s="174"/>
      <c r="C36" s="174"/>
      <c r="D36" s="174"/>
      <c r="E36" s="171"/>
      <c r="F36" s="171"/>
      <c r="G36" s="171"/>
      <c r="H36" s="171"/>
      <c r="I36" s="171"/>
      <c r="J36" s="165" t="s">
        <v>92</v>
      </c>
      <c r="K36" s="165"/>
      <c r="L36" s="165"/>
    </row>
    <row r="37" spans="1:12" ht="12" customHeight="1">
      <c r="A37" s="172" t="s">
        <v>318</v>
      </c>
      <c r="B37" s="172"/>
      <c r="C37" s="172"/>
      <c r="D37" s="172"/>
      <c r="E37" s="172"/>
      <c r="F37" s="172"/>
      <c r="G37" s="172"/>
      <c r="H37" s="171"/>
      <c r="I37" s="171"/>
      <c r="J37" s="173"/>
      <c r="K37" s="173"/>
      <c r="L37" s="173"/>
    </row>
    <row r="38" spans="1:12" ht="12.75">
      <c r="A38" s="172" t="s">
        <v>317</v>
      </c>
      <c r="B38" s="172"/>
      <c r="C38" s="172"/>
      <c r="D38" s="172"/>
      <c r="E38" s="172"/>
      <c r="F38" s="172"/>
      <c r="G38" s="172"/>
      <c r="H38" s="171"/>
      <c r="I38" s="171"/>
      <c r="J38" s="165" t="s">
        <v>2</v>
      </c>
      <c r="K38" s="165"/>
      <c r="L38" s="165"/>
    </row>
    <row r="39" spans="1:12" ht="12.75">
      <c r="A39" s="172" t="s">
        <v>316</v>
      </c>
      <c r="B39" s="172"/>
      <c r="C39" s="172"/>
      <c r="D39" s="172"/>
      <c r="E39" s="172"/>
      <c r="F39" s="172"/>
      <c r="G39" s="172"/>
      <c r="H39" s="171"/>
      <c r="I39" s="171"/>
      <c r="J39" s="166"/>
      <c r="K39" s="166"/>
      <c r="L39" s="166"/>
    </row>
    <row r="40" spans="1:12" ht="12.75">
      <c r="A40" s="172"/>
      <c r="B40" s="172"/>
      <c r="C40" s="172"/>
      <c r="D40" s="172"/>
      <c r="E40" s="172"/>
      <c r="F40" s="172"/>
      <c r="G40" s="172"/>
      <c r="H40" s="171"/>
      <c r="I40" s="171"/>
      <c r="J40" s="165" t="s">
        <v>93</v>
      </c>
      <c r="K40" s="165"/>
      <c r="L40" s="165"/>
    </row>
    <row r="41" spans="8:12" ht="12.75">
      <c r="H41" s="170"/>
      <c r="I41" s="170"/>
      <c r="J41" s="165"/>
      <c r="K41" s="165"/>
      <c r="L41" s="165"/>
    </row>
    <row r="42" spans="8:9" ht="12.75">
      <c r="H42" s="170"/>
      <c r="I42" s="169"/>
    </row>
    <row r="43" ht="12.75">
      <c r="I43" s="168"/>
    </row>
    <row r="44" ht="9" customHeight="1">
      <c r="L44" s="166"/>
    </row>
    <row r="46" spans="10:12" ht="12.75">
      <c r="J46" s="167"/>
      <c r="K46" s="167"/>
      <c r="L46" s="167"/>
    </row>
    <row r="47" spans="9:11" ht="12.75">
      <c r="I47" s="165"/>
      <c r="J47" s="165"/>
      <c r="K47" s="165"/>
    </row>
    <row r="48" spans="9:11" ht="12.75">
      <c r="I48" s="165"/>
      <c r="J48" s="165"/>
      <c r="K48" s="165"/>
    </row>
    <row r="49" spans="9:11" ht="12.75">
      <c r="I49" s="166"/>
      <c r="J49" s="166"/>
      <c r="K49" s="166"/>
    </row>
    <row r="50" spans="9:11" ht="12.75">
      <c r="I50" s="165"/>
      <c r="J50" s="165"/>
      <c r="K50" s="165"/>
    </row>
  </sheetData>
  <sheetProtection selectLockedCells="1" selectUnlockedCells="1"/>
  <mergeCells count="28">
    <mergeCell ref="G1:L1"/>
    <mergeCell ref="G2:L2"/>
    <mergeCell ref="G3:L3"/>
    <mergeCell ref="G4:L4"/>
    <mergeCell ref="A5:L5"/>
    <mergeCell ref="A7:A12"/>
    <mergeCell ref="B7:B12"/>
    <mergeCell ref="C7:C12"/>
    <mergeCell ref="D7:D12"/>
    <mergeCell ref="E7:K7"/>
    <mergeCell ref="J40:L40"/>
    <mergeCell ref="L7:L12"/>
    <mergeCell ref="E8:G11"/>
    <mergeCell ref="H8:K8"/>
    <mergeCell ref="H9:H12"/>
    <mergeCell ref="I9:I12"/>
    <mergeCell ref="J9:J12"/>
    <mergeCell ref="K9:K12"/>
    <mergeCell ref="J41:L41"/>
    <mergeCell ref="J46:L46"/>
    <mergeCell ref="I47:K47"/>
    <mergeCell ref="I48:K48"/>
    <mergeCell ref="I50:K50"/>
    <mergeCell ref="A32:D32"/>
    <mergeCell ref="J35:L35"/>
    <mergeCell ref="B36:D36"/>
    <mergeCell ref="J36:L36"/>
    <mergeCell ref="J38:L38"/>
  </mergeCells>
  <printOptions/>
  <pageMargins left="0.75" right="0.28125" top="1.1930555555555555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</cp:lastModifiedBy>
  <dcterms:modified xsi:type="dcterms:W3CDTF">2011-08-25T14:11:34Z</dcterms:modified>
  <cp:category/>
  <cp:version/>
  <cp:contentType/>
  <cp:contentStatus/>
</cp:coreProperties>
</file>